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2022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Y71" i="1" l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A31" i="1"/>
  <c r="Z31" i="1"/>
  <c r="AA30" i="1"/>
  <c r="Z30" i="1"/>
  <c r="AA29" i="1"/>
  <c r="Z29" i="1"/>
  <c r="AA28" i="1"/>
  <c r="Z28" i="1"/>
  <c r="AA27" i="1"/>
  <c r="Z27" i="1"/>
  <c r="AA26" i="1"/>
  <c r="Z26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71" i="1" l="1"/>
  <c r="AA32" i="1"/>
  <c r="Z71" i="1"/>
  <c r="Z49" i="1"/>
  <c r="Z32" i="1"/>
  <c r="Z21" i="1"/>
  <c r="AA49" i="1"/>
  <c r="AA21" i="1"/>
</calcChain>
</file>

<file path=xl/sharedStrings.xml><?xml version="1.0" encoding="utf-8"?>
<sst xmlns="http://schemas.openxmlformats.org/spreadsheetml/2006/main" count="174" uniqueCount="62">
  <si>
    <t xml:space="preserve">CONSÓRCIO INTERMUNICIPAL DE SAÚDE DA REDE DE URGÊNCIA </t>
  </si>
  <si>
    <t>Av. Sobral Pinto Nº: 1501 - Barbacena /MG - CEP 36202-630</t>
  </si>
  <si>
    <t>MICRO BARBACENA</t>
  </si>
  <si>
    <t>TOTAL</t>
  </si>
  <si>
    <t>TOTAL DE ATENDIMENTOS</t>
  </si>
  <si>
    <t>ORIENTAÇÕES MÉDICAS</t>
  </si>
  <si>
    <t>ALFREDO VASCONCELOS</t>
  </si>
  <si>
    <t>ALTO RIO DOCE</t>
  </si>
  <si>
    <t>ANTONIO CARLOS</t>
  </si>
  <si>
    <t>BARBACENA</t>
  </si>
  <si>
    <t>CAPELA NOVA</t>
  </si>
  <si>
    <t>CARANDAI</t>
  </si>
  <si>
    <t>CIPOTANEA</t>
  </si>
  <si>
    <t>DESTERRO DO MELO</t>
  </si>
  <si>
    <t>IBERTIOGA</t>
  </si>
  <si>
    <t>PAIVA</t>
  </si>
  <si>
    <t>RESSAQUINHA</t>
  </si>
  <si>
    <t>SANTA BARBARA DO TUGURIO</t>
  </si>
  <si>
    <t>SANTA RITA DO IBITIPOCA</t>
  </si>
  <si>
    <t>SANTANA DO GARAMBEU</t>
  </si>
  <si>
    <t>SENHORA DOS REMEDIOS</t>
  </si>
  <si>
    <t>Fonte: VELP Tecnologia</t>
  </si>
  <si>
    <t>MICRO CONGONHAS</t>
  </si>
  <si>
    <t>CONGONHAS</t>
  </si>
  <si>
    <t>DESTERRO DE ENTRE RIOS</t>
  </si>
  <si>
    <t>ENTRE RIOS DE MINAS</t>
  </si>
  <si>
    <t>JECEABA</t>
  </si>
  <si>
    <t>OURO BRANCO</t>
  </si>
  <si>
    <t>SAO BRAS DO SUACUI</t>
  </si>
  <si>
    <t>MICRO CONS. LAFAIETE</t>
  </si>
  <si>
    <t>CARANAIBA</t>
  </si>
  <si>
    <t>CASA GRANDE</t>
  </si>
  <si>
    <t>CATAS ALTAS DA NORUEGA</t>
  </si>
  <si>
    <t>CONSELHEIRO LAFAIETE</t>
  </si>
  <si>
    <t>CRISTIANO OTONI</t>
  </si>
  <si>
    <t>ITAVERAVA</t>
  </si>
  <si>
    <t>LAMIM</t>
  </si>
  <si>
    <t>PIRANGA</t>
  </si>
  <si>
    <t>QUELUZITO</t>
  </si>
  <si>
    <t>RIO ESPERA</t>
  </si>
  <si>
    <t>SANTANA DOS MONTES</t>
  </si>
  <si>
    <t>SENHORA DE OLIVEIRA</t>
  </si>
  <si>
    <t>MICRO SÃO JOÃO DEL REI</t>
  </si>
  <si>
    <t>BARROSO</t>
  </si>
  <si>
    <t xml:space="preserve">BOM SUCESSO </t>
  </si>
  <si>
    <t>CONCEICAO DA BARRA DE MINAS</t>
  </si>
  <si>
    <t>CORONEL XAVIER CHAVES</t>
  </si>
  <si>
    <t>DORES DE CAMPOS</t>
  </si>
  <si>
    <t>IBITURUNA</t>
  </si>
  <si>
    <t>LAGOA DOURADA</t>
  </si>
  <si>
    <t>MADRE DE DEUS DE MINAS</t>
  </si>
  <si>
    <t>NAZARENO</t>
  </si>
  <si>
    <t>PIEDADE DO RIO GRANDE</t>
  </si>
  <si>
    <t>PRADOS</t>
  </si>
  <si>
    <t>RESENDE COSTA</t>
  </si>
  <si>
    <t>RITAPOLIS</t>
  </si>
  <si>
    <t>SANTA CRUZ DE MINAS</t>
  </si>
  <si>
    <t>SAO JOAO DEL REI</t>
  </si>
  <si>
    <t>SAO TIAGO</t>
  </si>
  <si>
    <t>SAO VICENTE DE MINAS</t>
  </si>
  <si>
    <t>TIRADENTES</t>
  </si>
  <si>
    <t>TOTAL DE ATENDIMENTOS REALIZADOS PELO SAMU 192  E ORIENTAÇÕES MÉDICAS                                                                                                                                        MACRORREGIÃO CENTRO SUL -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</si>
</sst>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" fontId="6" fillId="2" borderId="6" xfId="0" applyNumberFormat="1" applyFont="1" applyFill="1" applyBorder="1" applyAlignment="1">
      <alignment horizontal="center" vertical="center" wrapText="1"/>
    </xf>
    <xf numFmtId="17" fontId="6" fillId="2" borderId="7" xfId="0" applyNumberFormat="1" applyFont="1" applyFill="1" applyBorder="1" applyAlignment="1">
      <alignment horizontal="center" vertical="center" wrapText="1"/>
    </xf>
    <xf numFmtId="17" fontId="6" fillId="2" borderId="8" xfId="0" applyNumberFormat="1" applyFont="1" applyFill="1" applyBorder="1" applyAlignment="1">
      <alignment horizontal="center" vertical="center" wrapText="1"/>
    </xf>
    <xf numFmtId="17" fontId="6" fillId="2" borderId="9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center"/>
    </xf>
    <xf numFmtId="3" fontId="8" fillId="3" borderId="11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3" fontId="9" fillId="4" borderId="19" xfId="0" applyNumberFormat="1" applyFont="1" applyFill="1" applyBorder="1" applyAlignment="1">
      <alignment horizontal="center"/>
    </xf>
    <xf numFmtId="0" fontId="10" fillId="0" borderId="0" xfId="0" applyFont="1"/>
    <xf numFmtId="3" fontId="11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7" fillId="3" borderId="23" xfId="0" applyFont="1" applyFill="1" applyBorder="1" applyAlignment="1">
      <alignment horizontal="left"/>
    </xf>
    <xf numFmtId="3" fontId="11" fillId="4" borderId="12" xfId="0" applyNumberFormat="1" applyFont="1" applyFill="1" applyBorder="1" applyAlignment="1">
      <alignment horizontal="center"/>
    </xf>
    <xf numFmtId="3" fontId="7" fillId="7" borderId="24" xfId="0" applyNumberFormat="1" applyFont="1" applyFill="1" applyBorder="1" applyAlignment="1">
      <alignment horizontal="center"/>
    </xf>
    <xf numFmtId="3" fontId="11" fillId="4" borderId="25" xfId="0" applyNumberFormat="1" applyFont="1" applyFill="1" applyBorder="1" applyAlignment="1">
      <alignment horizontal="center"/>
    </xf>
    <xf numFmtId="0" fontId="7" fillId="5" borderId="26" xfId="0" applyFont="1" applyFill="1" applyBorder="1" applyAlignment="1">
      <alignment horizontal="left"/>
    </xf>
    <xf numFmtId="3" fontId="7" fillId="8" borderId="24" xfId="0" applyNumberFormat="1" applyFont="1" applyFill="1" applyBorder="1" applyAlignment="1">
      <alignment horizontal="center"/>
    </xf>
    <xf numFmtId="3" fontId="11" fillId="4" borderId="27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left"/>
    </xf>
    <xf numFmtId="0" fontId="7" fillId="5" borderId="29" xfId="0" applyFont="1" applyFill="1" applyBorder="1" applyAlignment="1">
      <alignment horizontal="left"/>
    </xf>
    <xf numFmtId="3" fontId="11" fillId="4" borderId="15" xfId="0" applyNumberFormat="1" applyFont="1" applyFill="1" applyBorder="1" applyAlignment="1">
      <alignment horizontal="center"/>
    </xf>
    <xf numFmtId="3" fontId="7" fillId="8" borderId="30" xfId="0" applyNumberFormat="1" applyFont="1" applyFill="1" applyBorder="1" applyAlignment="1">
      <alignment horizontal="center"/>
    </xf>
    <xf numFmtId="3" fontId="11" fillId="4" borderId="3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 horizontal="center"/>
    </xf>
    <xf numFmtId="3" fontId="5" fillId="4" borderId="33" xfId="0" applyNumberFormat="1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3" fontId="11" fillId="4" borderId="34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17" fontId="5" fillId="6" borderId="0" xfId="0" applyNumberFormat="1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3" fontId="11" fillId="3" borderId="27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3" fontId="11" fillId="5" borderId="27" xfId="0" applyNumberFormat="1" applyFont="1" applyFill="1" applyBorder="1" applyAlignment="1">
      <alignment horizontal="center"/>
    </xf>
    <xf numFmtId="3" fontId="11" fillId="5" borderId="11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3" fontId="11" fillId="5" borderId="31" xfId="0" applyNumberFormat="1" applyFont="1" applyFill="1" applyBorder="1" applyAlignment="1">
      <alignment horizontal="center"/>
    </xf>
    <xf numFmtId="3" fontId="11" fillId="5" borderId="16" xfId="0" applyNumberFormat="1" applyFont="1" applyFill="1" applyBorder="1" applyAlignment="1">
      <alignment horizontal="center"/>
    </xf>
    <xf numFmtId="3" fontId="11" fillId="4" borderId="17" xfId="0" applyNumberFormat="1" applyFont="1" applyFill="1" applyBorder="1" applyAlignment="1">
      <alignment horizontal="center"/>
    </xf>
    <xf numFmtId="3" fontId="5" fillId="4" borderId="32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center"/>
    </xf>
    <xf numFmtId="3" fontId="5" fillId="4" borderId="36" xfId="0" applyNumberFormat="1" applyFont="1" applyFill="1" applyBorder="1" applyAlignment="1">
      <alignment horizontal="center"/>
    </xf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horizontal="center" vertical="center"/>
    </xf>
    <xf numFmtId="17" fontId="5" fillId="2" borderId="4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horizontal="center"/>
    </xf>
    <xf numFmtId="17" fontId="5" fillId="2" borderId="4" xfId="0" applyNumberFormat="1" applyFont="1" applyFill="1" applyBorder="1" applyAlignment="1">
      <alignment horizontal="center"/>
    </xf>
    <xf numFmtId="17" fontId="5" fillId="2" borderId="6" xfId="0" applyNumberFormat="1" applyFont="1" applyFill="1" applyBorder="1" applyAlignment="1">
      <alignment horizontal="center"/>
    </xf>
    <xf numFmtId="17" fontId="5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361764</xdr:colOff>
      <xdr:row>1</xdr:row>
      <xdr:rowOff>12699</xdr:rowOff>
    </xdr:from>
    <xdr:to>
      <xdr:col>0</xdr:col>
      <xdr:colOff>1239426</xdr:colOff>
      <xdr:row>2</xdr:row>
      <xdr:rowOff>390525</xdr:rowOff>
    </xdr:to>
    <xdr:pic>
      <xdr:nvPicPr>
        <xdr:cNvPr id="2" name="Imagem 1" descr="HF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764" y="203199"/>
          <a:ext cx="877662" cy="596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295275</xdr:colOff>
      <xdr:row>0</xdr:row>
      <xdr:rowOff>168276</xdr:rowOff>
    </xdr:from>
    <xdr:to>
      <xdr:col>12</xdr:col>
      <xdr:colOff>504826</xdr:colOff>
      <xdr:row>2</xdr:row>
      <xdr:rowOff>474743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68276"/>
          <a:ext cx="923926" cy="716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workbookViewId="0">
      <selection activeCell="E71" sqref="E71"/>
    </sheetView>
  </sheetViews>
  <sheetFormatPr defaultRowHeight="15" x14ac:dyDescent="0.25"/>
  <cols>
    <col min="1" max="1" width="25.7109375" style="76" bestFit="1" customWidth="1"/>
    <col min="2" max="2" width="8.28515625" style="78" customWidth="1"/>
    <col min="3" max="3" width="8.85546875" style="78" customWidth="1"/>
    <col min="4" max="4" width="10.7109375" bestFit="1" customWidth="1"/>
    <col min="5" max="5" width="9.7109375" bestFit="1" customWidth="1"/>
    <col min="6" max="6" width="9.85546875" bestFit="1" customWidth="1"/>
    <col min="7" max="7" width="9.7109375" bestFit="1" customWidth="1"/>
    <col min="8" max="8" width="10.7109375" bestFit="1" customWidth="1"/>
    <col min="9" max="9" width="6.7109375" bestFit="1" customWidth="1"/>
    <col min="10" max="10" width="10.7109375" bestFit="1" customWidth="1"/>
    <col min="11" max="11" width="9.7109375" bestFit="1" customWidth="1"/>
    <col min="12" max="12" width="10.7109375" bestFit="1" customWidth="1"/>
    <col min="13" max="13" width="9.7109375" bestFit="1" customWidth="1"/>
    <col min="14" max="14" width="9.85546875" bestFit="1" customWidth="1"/>
    <col min="15" max="15" width="9.7109375" bestFit="1" customWidth="1"/>
    <col min="16" max="16" width="10.7109375" bestFit="1" customWidth="1"/>
    <col min="17" max="17" width="9.7109375" bestFit="1" customWidth="1"/>
    <col min="18" max="18" width="10.7109375" bestFit="1" customWidth="1"/>
    <col min="19" max="19" width="9.7109375" bestFit="1" customWidth="1"/>
    <col min="20" max="25" width="10.85546875" customWidth="1"/>
    <col min="26" max="26" width="10.5703125" customWidth="1"/>
    <col min="27" max="27" width="9.85546875" customWidth="1"/>
  </cols>
  <sheetData>
    <row r="1" spans="1:27" ht="1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7.25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ht="54" customHeight="1" thickBot="1" x14ac:dyDescent="0.3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ht="15.75" thickBot="1" x14ac:dyDescent="0.3">
      <c r="A4" s="82" t="s">
        <v>2</v>
      </c>
      <c r="B4" s="84">
        <v>44562</v>
      </c>
      <c r="C4" s="85"/>
      <c r="D4" s="84">
        <v>44593</v>
      </c>
      <c r="E4" s="85"/>
      <c r="F4" s="84">
        <v>44621</v>
      </c>
      <c r="G4" s="85"/>
      <c r="H4" s="84">
        <v>44652</v>
      </c>
      <c r="I4" s="85"/>
      <c r="J4" s="84">
        <v>44682</v>
      </c>
      <c r="K4" s="85"/>
      <c r="L4" s="84">
        <v>44713</v>
      </c>
      <c r="M4" s="85"/>
      <c r="N4" s="84">
        <v>44743</v>
      </c>
      <c r="O4" s="85"/>
      <c r="P4" s="84">
        <v>44774</v>
      </c>
      <c r="Q4" s="85"/>
      <c r="R4" s="84">
        <v>44805</v>
      </c>
      <c r="S4" s="85"/>
      <c r="T4" s="84">
        <v>44835</v>
      </c>
      <c r="U4" s="85"/>
      <c r="V4" s="84">
        <v>44866</v>
      </c>
      <c r="W4" s="85"/>
      <c r="X4" s="84">
        <v>44896</v>
      </c>
      <c r="Y4" s="85"/>
      <c r="Z4" s="84" t="s">
        <v>3</v>
      </c>
      <c r="AA4" s="85"/>
    </row>
    <row r="5" spans="1:27" ht="33" customHeight="1" x14ac:dyDescent="0.25">
      <c r="A5" s="83"/>
      <c r="B5" s="7" t="s">
        <v>4</v>
      </c>
      <c r="C5" s="8" t="s">
        <v>5</v>
      </c>
      <c r="D5" s="7" t="s">
        <v>4</v>
      </c>
      <c r="E5" s="8" t="s">
        <v>5</v>
      </c>
      <c r="F5" s="7" t="s">
        <v>4</v>
      </c>
      <c r="G5" s="9" t="s">
        <v>5</v>
      </c>
      <c r="H5" s="10" t="s">
        <v>4</v>
      </c>
      <c r="I5" s="9" t="s">
        <v>5</v>
      </c>
      <c r="J5" s="10" t="s">
        <v>4</v>
      </c>
      <c r="K5" s="9" t="s">
        <v>5</v>
      </c>
      <c r="L5" s="10" t="s">
        <v>4</v>
      </c>
      <c r="M5" s="9" t="s">
        <v>5</v>
      </c>
      <c r="N5" s="10" t="s">
        <v>4</v>
      </c>
      <c r="O5" s="9" t="s">
        <v>5</v>
      </c>
      <c r="P5" s="10" t="s">
        <v>4</v>
      </c>
      <c r="Q5" s="9" t="s">
        <v>5</v>
      </c>
      <c r="R5" s="10" t="s">
        <v>4</v>
      </c>
      <c r="S5" s="9" t="s">
        <v>5</v>
      </c>
      <c r="T5" s="10" t="s">
        <v>4</v>
      </c>
      <c r="U5" s="9" t="s">
        <v>5</v>
      </c>
      <c r="V5" s="10" t="s">
        <v>4</v>
      </c>
      <c r="W5" s="9" t="s">
        <v>5</v>
      </c>
      <c r="X5" s="10" t="s">
        <v>4</v>
      </c>
      <c r="Y5" s="9" t="s">
        <v>5</v>
      </c>
      <c r="Z5" s="10" t="s">
        <v>4</v>
      </c>
      <c r="AA5" s="9" t="s">
        <v>5</v>
      </c>
    </row>
    <row r="6" spans="1:27" x14ac:dyDescent="0.25">
      <c r="A6" s="11" t="s">
        <v>6</v>
      </c>
      <c r="B6" s="12">
        <v>4</v>
      </c>
      <c r="C6" s="13">
        <v>11</v>
      </c>
      <c r="D6" s="12">
        <v>4</v>
      </c>
      <c r="E6" s="13">
        <v>12</v>
      </c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2"/>
      <c r="S6" s="13"/>
      <c r="T6" s="12"/>
      <c r="U6" s="13"/>
      <c r="V6" s="12"/>
      <c r="W6" s="13"/>
      <c r="X6" s="12"/>
      <c r="Y6" s="13"/>
      <c r="Z6" s="14">
        <f>B6+D6+F6+H6+J6+L6+N6+P6+R6+T6+V6+X6</f>
        <v>8</v>
      </c>
      <c r="AA6" s="15">
        <f>C6+E6+G6+I6+K6+M6+O6+Q6+S6+U6+W6+Y6</f>
        <v>23</v>
      </c>
    </row>
    <row r="7" spans="1:27" x14ac:dyDescent="0.25">
      <c r="A7" s="16" t="s">
        <v>7</v>
      </c>
      <c r="B7" s="17">
        <v>33</v>
      </c>
      <c r="C7" s="13">
        <v>30</v>
      </c>
      <c r="D7" s="17">
        <v>33</v>
      </c>
      <c r="E7" s="13">
        <v>25</v>
      </c>
      <c r="F7" s="17"/>
      <c r="G7" s="13"/>
      <c r="H7" s="17"/>
      <c r="I7" s="13"/>
      <c r="J7" s="17"/>
      <c r="K7" s="13"/>
      <c r="L7" s="17"/>
      <c r="M7" s="13"/>
      <c r="N7" s="17"/>
      <c r="O7" s="13"/>
      <c r="P7" s="17"/>
      <c r="Q7" s="13"/>
      <c r="R7" s="17"/>
      <c r="S7" s="13"/>
      <c r="T7" s="17"/>
      <c r="U7" s="13"/>
      <c r="V7" s="17"/>
      <c r="W7" s="13"/>
      <c r="X7" s="17"/>
      <c r="Y7" s="13"/>
      <c r="Z7" s="18">
        <f>B7+D7+F7+H7+J7+L7+N7+P7+R7+T7+V7+X7</f>
        <v>66</v>
      </c>
      <c r="AA7" s="15">
        <f t="shared" ref="AA7:AA20" si="0">C7+E7+G7+I7+K7+M7+O7+Q7+S7+U7+W7+Y7</f>
        <v>55</v>
      </c>
    </row>
    <row r="8" spans="1:27" x14ac:dyDescent="0.25">
      <c r="A8" s="11" t="s">
        <v>8</v>
      </c>
      <c r="B8" s="12">
        <v>7</v>
      </c>
      <c r="C8" s="13">
        <v>7</v>
      </c>
      <c r="D8" s="12">
        <v>12</v>
      </c>
      <c r="E8" s="13">
        <v>12</v>
      </c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3"/>
      <c r="V8" s="12"/>
      <c r="W8" s="13"/>
      <c r="X8" s="12"/>
      <c r="Y8" s="13"/>
      <c r="Z8" s="14">
        <f t="shared" ref="Z8:Z20" si="1">B8+D8+F8+H8+J8+L8+N8+P8+R8+T8+V8+X8</f>
        <v>19</v>
      </c>
      <c r="AA8" s="15">
        <f t="shared" si="0"/>
        <v>19</v>
      </c>
    </row>
    <row r="9" spans="1:27" x14ac:dyDescent="0.25">
      <c r="A9" s="16" t="s">
        <v>9</v>
      </c>
      <c r="B9" s="17">
        <v>371</v>
      </c>
      <c r="C9" s="13">
        <v>575</v>
      </c>
      <c r="D9" s="17">
        <v>366</v>
      </c>
      <c r="E9" s="13">
        <v>439</v>
      </c>
      <c r="F9" s="17"/>
      <c r="G9" s="13"/>
      <c r="H9" s="17"/>
      <c r="I9" s="13"/>
      <c r="J9" s="17"/>
      <c r="K9" s="13"/>
      <c r="L9" s="17"/>
      <c r="M9" s="13"/>
      <c r="N9" s="17"/>
      <c r="O9" s="13"/>
      <c r="P9" s="17"/>
      <c r="Q9" s="13"/>
      <c r="R9" s="17"/>
      <c r="S9" s="13"/>
      <c r="T9" s="17"/>
      <c r="U9" s="13"/>
      <c r="V9" s="17"/>
      <c r="W9" s="13"/>
      <c r="X9" s="17"/>
      <c r="Y9" s="13"/>
      <c r="Z9" s="18">
        <f t="shared" si="1"/>
        <v>737</v>
      </c>
      <c r="AA9" s="15">
        <f t="shared" si="0"/>
        <v>1014</v>
      </c>
    </row>
    <row r="10" spans="1:27" x14ac:dyDescent="0.25">
      <c r="A10" s="11" t="s">
        <v>10</v>
      </c>
      <c r="B10" s="12">
        <v>1</v>
      </c>
      <c r="C10" s="13">
        <v>1</v>
      </c>
      <c r="D10" s="12">
        <v>2</v>
      </c>
      <c r="E10" s="13">
        <v>0</v>
      </c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13"/>
      <c r="Z10" s="14">
        <f t="shared" si="1"/>
        <v>3</v>
      </c>
      <c r="AA10" s="15">
        <f t="shared" si="0"/>
        <v>1</v>
      </c>
    </row>
    <row r="11" spans="1:27" x14ac:dyDescent="0.25">
      <c r="A11" s="16" t="s">
        <v>11</v>
      </c>
      <c r="B11" s="17">
        <v>85</v>
      </c>
      <c r="C11" s="13">
        <v>74</v>
      </c>
      <c r="D11" s="17">
        <v>63</v>
      </c>
      <c r="E11" s="13">
        <v>45</v>
      </c>
      <c r="F11" s="17"/>
      <c r="G11" s="13"/>
      <c r="H11" s="17"/>
      <c r="I11" s="13"/>
      <c r="J11" s="17"/>
      <c r="K11" s="13"/>
      <c r="L11" s="17"/>
      <c r="M11" s="13"/>
      <c r="N11" s="17"/>
      <c r="O11" s="13"/>
      <c r="P11" s="17"/>
      <c r="Q11" s="13"/>
      <c r="R11" s="17"/>
      <c r="S11" s="13"/>
      <c r="T11" s="17"/>
      <c r="U11" s="13"/>
      <c r="V11" s="17"/>
      <c r="W11" s="13"/>
      <c r="X11" s="17"/>
      <c r="Y11" s="13"/>
      <c r="Z11" s="18">
        <f t="shared" si="1"/>
        <v>148</v>
      </c>
      <c r="AA11" s="15">
        <f t="shared" si="0"/>
        <v>119</v>
      </c>
    </row>
    <row r="12" spans="1:27" x14ac:dyDescent="0.25">
      <c r="A12" s="11" t="s">
        <v>12</v>
      </c>
      <c r="B12" s="12">
        <v>7</v>
      </c>
      <c r="C12" s="13">
        <v>4</v>
      </c>
      <c r="D12" s="12">
        <v>6</v>
      </c>
      <c r="E12" s="13">
        <v>3</v>
      </c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12"/>
      <c r="W12" s="13"/>
      <c r="X12" s="12"/>
      <c r="Y12" s="13"/>
      <c r="Z12" s="14">
        <f t="shared" si="1"/>
        <v>13</v>
      </c>
      <c r="AA12" s="15">
        <f t="shared" si="0"/>
        <v>7</v>
      </c>
    </row>
    <row r="13" spans="1:27" x14ac:dyDescent="0.25">
      <c r="A13" s="16" t="s">
        <v>13</v>
      </c>
      <c r="B13" s="17">
        <v>9</v>
      </c>
      <c r="C13" s="13">
        <v>5</v>
      </c>
      <c r="D13" s="17">
        <v>7</v>
      </c>
      <c r="E13" s="13">
        <v>2</v>
      </c>
      <c r="F13" s="17"/>
      <c r="G13" s="13"/>
      <c r="H13" s="17"/>
      <c r="I13" s="13"/>
      <c r="J13" s="17"/>
      <c r="K13" s="13"/>
      <c r="L13" s="17"/>
      <c r="M13" s="13"/>
      <c r="N13" s="17"/>
      <c r="O13" s="13"/>
      <c r="P13" s="17"/>
      <c r="Q13" s="13"/>
      <c r="R13" s="17"/>
      <c r="S13" s="13"/>
      <c r="T13" s="17"/>
      <c r="U13" s="13"/>
      <c r="V13" s="17"/>
      <c r="W13" s="13"/>
      <c r="X13" s="17"/>
      <c r="Y13" s="13"/>
      <c r="Z13" s="18">
        <f t="shared" si="1"/>
        <v>16</v>
      </c>
      <c r="AA13" s="15">
        <f t="shared" si="0"/>
        <v>7</v>
      </c>
    </row>
    <row r="14" spans="1:27" x14ac:dyDescent="0.25">
      <c r="A14" s="11" t="s">
        <v>14</v>
      </c>
      <c r="B14" s="12">
        <v>19</v>
      </c>
      <c r="C14" s="13">
        <v>18</v>
      </c>
      <c r="D14" s="12">
        <v>25</v>
      </c>
      <c r="E14" s="13">
        <v>5</v>
      </c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12"/>
      <c r="W14" s="13"/>
      <c r="X14" s="12"/>
      <c r="Y14" s="13"/>
      <c r="Z14" s="14">
        <f t="shared" si="1"/>
        <v>44</v>
      </c>
      <c r="AA14" s="15">
        <f t="shared" si="0"/>
        <v>23</v>
      </c>
    </row>
    <row r="15" spans="1:27" x14ac:dyDescent="0.25">
      <c r="A15" s="16" t="s">
        <v>15</v>
      </c>
      <c r="B15" s="17">
        <v>1</v>
      </c>
      <c r="C15" s="13">
        <v>2</v>
      </c>
      <c r="D15" s="17">
        <v>4</v>
      </c>
      <c r="E15" s="13">
        <v>5</v>
      </c>
      <c r="F15" s="17"/>
      <c r="G15" s="13"/>
      <c r="H15" s="17"/>
      <c r="I15" s="13"/>
      <c r="J15" s="17"/>
      <c r="K15" s="13"/>
      <c r="L15" s="17"/>
      <c r="M15" s="13"/>
      <c r="N15" s="17"/>
      <c r="O15" s="13"/>
      <c r="P15" s="17"/>
      <c r="Q15" s="13"/>
      <c r="R15" s="17"/>
      <c r="S15" s="13"/>
      <c r="T15" s="17"/>
      <c r="U15" s="13"/>
      <c r="V15" s="17"/>
      <c r="W15" s="13"/>
      <c r="X15" s="17"/>
      <c r="Y15" s="13"/>
      <c r="Z15" s="18">
        <f t="shared" si="1"/>
        <v>5</v>
      </c>
      <c r="AA15" s="15">
        <f t="shared" si="0"/>
        <v>7</v>
      </c>
    </row>
    <row r="16" spans="1:27" x14ac:dyDescent="0.25">
      <c r="A16" s="11" t="s">
        <v>16</v>
      </c>
      <c r="B16" s="12">
        <v>7</v>
      </c>
      <c r="C16" s="13">
        <v>5</v>
      </c>
      <c r="D16" s="12">
        <v>7</v>
      </c>
      <c r="E16" s="13">
        <v>3</v>
      </c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12"/>
      <c r="Y16" s="13"/>
      <c r="Z16" s="14">
        <f t="shared" si="1"/>
        <v>14</v>
      </c>
      <c r="AA16" s="15">
        <f t="shared" si="0"/>
        <v>8</v>
      </c>
    </row>
    <row r="17" spans="1:27" x14ac:dyDescent="0.25">
      <c r="A17" s="16" t="s">
        <v>17</v>
      </c>
      <c r="B17" s="17">
        <v>3</v>
      </c>
      <c r="C17" s="13">
        <v>1</v>
      </c>
      <c r="D17" s="17">
        <v>2</v>
      </c>
      <c r="E17" s="13">
        <v>0</v>
      </c>
      <c r="F17" s="17"/>
      <c r="G17" s="13"/>
      <c r="H17" s="17"/>
      <c r="I17" s="13"/>
      <c r="J17" s="17"/>
      <c r="K17" s="13"/>
      <c r="L17" s="17"/>
      <c r="M17" s="13"/>
      <c r="N17" s="17"/>
      <c r="O17" s="13"/>
      <c r="P17" s="17"/>
      <c r="Q17" s="13"/>
      <c r="R17" s="17"/>
      <c r="S17" s="13"/>
      <c r="T17" s="17"/>
      <c r="U17" s="13"/>
      <c r="V17" s="17"/>
      <c r="W17" s="13"/>
      <c r="X17" s="17"/>
      <c r="Y17" s="13"/>
      <c r="Z17" s="18">
        <f t="shared" si="1"/>
        <v>5</v>
      </c>
      <c r="AA17" s="15">
        <f t="shared" si="0"/>
        <v>1</v>
      </c>
    </row>
    <row r="18" spans="1:27" x14ac:dyDescent="0.25">
      <c r="A18" s="11" t="s">
        <v>18</v>
      </c>
      <c r="B18" s="12">
        <v>6</v>
      </c>
      <c r="C18" s="13">
        <v>2</v>
      </c>
      <c r="D18" s="12">
        <v>4</v>
      </c>
      <c r="E18" s="13">
        <v>4</v>
      </c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2"/>
      <c r="Y18" s="13"/>
      <c r="Z18" s="14">
        <f t="shared" si="1"/>
        <v>10</v>
      </c>
      <c r="AA18" s="15">
        <f t="shared" si="0"/>
        <v>6</v>
      </c>
    </row>
    <row r="19" spans="1:27" x14ac:dyDescent="0.25">
      <c r="A19" s="16" t="s">
        <v>19</v>
      </c>
      <c r="B19" s="17">
        <v>0</v>
      </c>
      <c r="C19" s="13">
        <v>1</v>
      </c>
      <c r="D19" s="17">
        <v>1</v>
      </c>
      <c r="E19" s="13">
        <v>2</v>
      </c>
      <c r="F19" s="17"/>
      <c r="G19" s="13"/>
      <c r="H19" s="17"/>
      <c r="I19" s="13"/>
      <c r="J19" s="17"/>
      <c r="K19" s="13"/>
      <c r="L19" s="17"/>
      <c r="M19" s="13"/>
      <c r="N19" s="17"/>
      <c r="O19" s="13"/>
      <c r="P19" s="17"/>
      <c r="Q19" s="13"/>
      <c r="R19" s="17"/>
      <c r="S19" s="13"/>
      <c r="T19" s="17"/>
      <c r="U19" s="13"/>
      <c r="V19" s="17"/>
      <c r="W19" s="13"/>
      <c r="X19" s="17"/>
      <c r="Y19" s="13"/>
      <c r="Z19" s="18">
        <f t="shared" si="1"/>
        <v>1</v>
      </c>
      <c r="AA19" s="15">
        <f t="shared" si="0"/>
        <v>3</v>
      </c>
    </row>
    <row r="20" spans="1:27" ht="15.75" thickBot="1" x14ac:dyDescent="0.3">
      <c r="A20" s="19" t="s">
        <v>20</v>
      </c>
      <c r="B20" s="20">
        <v>14</v>
      </c>
      <c r="C20" s="21">
        <v>8</v>
      </c>
      <c r="D20" s="20">
        <v>7</v>
      </c>
      <c r="E20" s="21">
        <v>5</v>
      </c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2"/>
      <c r="Q20" s="23"/>
      <c r="R20" s="22"/>
      <c r="S20" s="23"/>
      <c r="T20" s="22"/>
      <c r="U20" s="23"/>
      <c r="V20" s="22"/>
      <c r="W20" s="23"/>
      <c r="X20" s="22"/>
      <c r="Y20" s="23"/>
      <c r="Z20" s="14">
        <f t="shared" si="1"/>
        <v>21</v>
      </c>
      <c r="AA20" s="15">
        <f t="shared" si="0"/>
        <v>13</v>
      </c>
    </row>
    <row r="21" spans="1:27" ht="15.75" thickBot="1" x14ac:dyDescent="0.3">
      <c r="A21" s="24" t="s">
        <v>3</v>
      </c>
      <c r="B21" s="25">
        <f>SUM(B6:B20)</f>
        <v>567</v>
      </c>
      <c r="C21" s="26">
        <f>SUM(C6:C20)</f>
        <v>744</v>
      </c>
      <c r="D21" s="25">
        <f t="shared" ref="D21:AA21" si="2">SUM(D6:D20)</f>
        <v>543</v>
      </c>
      <c r="E21" s="26">
        <f t="shared" si="2"/>
        <v>562</v>
      </c>
      <c r="F21" s="25">
        <f t="shared" si="2"/>
        <v>0</v>
      </c>
      <c r="G21" s="26">
        <f t="shared" si="2"/>
        <v>0</v>
      </c>
      <c r="H21" s="25">
        <f t="shared" si="2"/>
        <v>0</v>
      </c>
      <c r="I21" s="26">
        <f t="shared" si="2"/>
        <v>0</v>
      </c>
      <c r="J21" s="25">
        <f t="shared" si="2"/>
        <v>0</v>
      </c>
      <c r="K21" s="26">
        <f t="shared" si="2"/>
        <v>0</v>
      </c>
      <c r="L21" s="25">
        <f t="shared" si="2"/>
        <v>0</v>
      </c>
      <c r="M21" s="26">
        <f>SUM(M6:M20)</f>
        <v>0</v>
      </c>
      <c r="N21" s="25">
        <f t="shared" si="2"/>
        <v>0</v>
      </c>
      <c r="O21" s="26">
        <f t="shared" si="2"/>
        <v>0</v>
      </c>
      <c r="P21" s="25">
        <f t="shared" si="2"/>
        <v>0</v>
      </c>
      <c r="Q21" s="26">
        <f t="shared" si="2"/>
        <v>0</v>
      </c>
      <c r="R21" s="25">
        <f t="shared" si="2"/>
        <v>0</v>
      </c>
      <c r="S21" s="27">
        <f t="shared" si="2"/>
        <v>0</v>
      </c>
      <c r="T21" s="25">
        <f t="shared" si="2"/>
        <v>0</v>
      </c>
      <c r="U21" s="27">
        <f t="shared" si="2"/>
        <v>0</v>
      </c>
      <c r="V21" s="25">
        <f t="shared" si="2"/>
        <v>0</v>
      </c>
      <c r="W21" s="27">
        <f t="shared" si="2"/>
        <v>0</v>
      </c>
      <c r="X21" s="25">
        <f t="shared" si="2"/>
        <v>0</v>
      </c>
      <c r="Y21" s="27">
        <f t="shared" si="2"/>
        <v>0</v>
      </c>
      <c r="Z21" s="28">
        <f t="shared" si="2"/>
        <v>1110</v>
      </c>
      <c r="AA21" s="29">
        <f t="shared" si="2"/>
        <v>1306</v>
      </c>
    </row>
    <row r="22" spans="1:27" s="32" customFormat="1" x14ac:dyDescent="0.25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27" s="32" customFormat="1" ht="15.75" thickBot="1" x14ac:dyDescent="0.3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27" ht="15.75" thickBot="1" x14ac:dyDescent="0.3">
      <c r="A24" s="86" t="s">
        <v>22</v>
      </c>
      <c r="B24" s="88">
        <v>44197</v>
      </c>
      <c r="C24" s="89"/>
      <c r="D24" s="88">
        <v>44228</v>
      </c>
      <c r="E24" s="89"/>
      <c r="F24" s="88">
        <v>44256</v>
      </c>
      <c r="G24" s="89"/>
      <c r="H24" s="88">
        <v>44287</v>
      </c>
      <c r="I24" s="89"/>
      <c r="J24" s="88">
        <v>44317</v>
      </c>
      <c r="K24" s="89"/>
      <c r="L24" s="88">
        <v>44287</v>
      </c>
      <c r="M24" s="89"/>
      <c r="N24" s="88">
        <v>44378</v>
      </c>
      <c r="O24" s="89"/>
      <c r="P24" s="88">
        <v>44409</v>
      </c>
      <c r="Q24" s="89"/>
      <c r="R24" s="88">
        <v>44440</v>
      </c>
      <c r="S24" s="89"/>
      <c r="T24" s="88">
        <v>44470</v>
      </c>
      <c r="U24" s="89"/>
      <c r="V24" s="88">
        <v>44501</v>
      </c>
      <c r="W24" s="89"/>
      <c r="X24" s="88">
        <v>44531</v>
      </c>
      <c r="Y24" s="89"/>
      <c r="Z24" s="84" t="s">
        <v>3</v>
      </c>
      <c r="AA24" s="85"/>
    </row>
    <row r="25" spans="1:27" ht="25.5" thickBot="1" x14ac:dyDescent="0.3">
      <c r="A25" s="87"/>
      <c r="B25" s="7" t="s">
        <v>4</v>
      </c>
      <c r="C25" s="8" t="s">
        <v>5</v>
      </c>
      <c r="D25" s="7" t="s">
        <v>4</v>
      </c>
      <c r="E25" s="8" t="s">
        <v>5</v>
      </c>
      <c r="F25" s="10" t="s">
        <v>4</v>
      </c>
      <c r="G25" s="9" t="s">
        <v>5</v>
      </c>
      <c r="H25" s="10" t="s">
        <v>4</v>
      </c>
      <c r="I25" s="9" t="s">
        <v>5</v>
      </c>
      <c r="J25" s="10" t="s">
        <v>4</v>
      </c>
      <c r="K25" s="9" t="s">
        <v>5</v>
      </c>
      <c r="L25" s="10" t="s">
        <v>4</v>
      </c>
      <c r="M25" s="9" t="s">
        <v>5</v>
      </c>
      <c r="N25" s="10" t="s">
        <v>4</v>
      </c>
      <c r="O25" s="9" t="s">
        <v>5</v>
      </c>
      <c r="P25" s="10" t="s">
        <v>4</v>
      </c>
      <c r="Q25" s="9" t="s">
        <v>5</v>
      </c>
      <c r="R25" s="10" t="s">
        <v>4</v>
      </c>
      <c r="S25" s="9" t="s">
        <v>5</v>
      </c>
      <c r="T25" s="10" t="s">
        <v>4</v>
      </c>
      <c r="U25" s="9" t="s">
        <v>5</v>
      </c>
      <c r="V25" s="10" t="s">
        <v>4</v>
      </c>
      <c r="W25" s="9" t="s">
        <v>5</v>
      </c>
      <c r="X25" s="10" t="s">
        <v>4</v>
      </c>
      <c r="Y25" s="9" t="s">
        <v>5</v>
      </c>
      <c r="Z25" s="10" t="s">
        <v>4</v>
      </c>
      <c r="AA25" s="9" t="s">
        <v>5</v>
      </c>
    </row>
    <row r="26" spans="1:27" x14ac:dyDescent="0.25">
      <c r="A26" s="33" t="s">
        <v>23</v>
      </c>
      <c r="B26" s="35">
        <v>157</v>
      </c>
      <c r="C26" s="34">
        <v>127</v>
      </c>
      <c r="D26" s="35">
        <v>139</v>
      </c>
      <c r="E26" s="34">
        <v>100</v>
      </c>
      <c r="F26" s="35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4"/>
      <c r="T26" s="35"/>
      <c r="U26" s="34"/>
      <c r="V26" s="35"/>
      <c r="W26" s="34"/>
      <c r="X26" s="35"/>
      <c r="Y26" s="34"/>
      <c r="Z26" s="18">
        <f>B26+D26+F26+H26+J26+L26+N26+P26+R26+T26+V26+X26</f>
        <v>296</v>
      </c>
      <c r="AA26" s="15">
        <f>C26+E26+G26+I26+K26+M26+O26+Q26+S26+U26+W26+Y26</f>
        <v>227</v>
      </c>
    </row>
    <row r="27" spans="1:27" x14ac:dyDescent="0.25">
      <c r="A27" s="37" t="s">
        <v>24</v>
      </c>
      <c r="B27" s="38">
        <v>4</v>
      </c>
      <c r="C27" s="34">
        <v>2</v>
      </c>
      <c r="D27" s="38">
        <v>11</v>
      </c>
      <c r="E27" s="34">
        <v>3</v>
      </c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4"/>
      <c r="T27" s="38"/>
      <c r="U27" s="34"/>
      <c r="V27" s="38"/>
      <c r="W27" s="34"/>
      <c r="X27" s="38"/>
      <c r="Y27" s="34"/>
      <c r="Z27" s="14">
        <f>B27+D27+F27+H27+J27+L27+N27+P27+R27+T27+V27+X27</f>
        <v>15</v>
      </c>
      <c r="AA27" s="15">
        <f t="shared" ref="AA27:AA31" si="3">C27+E27+G27+I27+K27+M27+O27+Q27+S27+U27+W27+Y27</f>
        <v>5</v>
      </c>
    </row>
    <row r="28" spans="1:27" x14ac:dyDescent="0.25">
      <c r="A28" s="40" t="s">
        <v>25</v>
      </c>
      <c r="B28" s="35">
        <v>61</v>
      </c>
      <c r="C28" s="34">
        <v>41</v>
      </c>
      <c r="D28" s="35">
        <v>45</v>
      </c>
      <c r="E28" s="34">
        <v>25</v>
      </c>
      <c r="F28" s="35"/>
      <c r="G28" s="36"/>
      <c r="H28" s="35"/>
      <c r="I28" s="36"/>
      <c r="J28" s="35"/>
      <c r="K28" s="36"/>
      <c r="L28" s="35"/>
      <c r="M28" s="36"/>
      <c r="N28" s="35"/>
      <c r="O28" s="36"/>
      <c r="P28" s="35"/>
      <c r="Q28" s="36"/>
      <c r="R28" s="35"/>
      <c r="S28" s="34"/>
      <c r="T28" s="35"/>
      <c r="U28" s="34"/>
      <c r="V28" s="35"/>
      <c r="W28" s="34"/>
      <c r="X28" s="35"/>
      <c r="Y28" s="34"/>
      <c r="Z28" s="18">
        <f t="shared" ref="Z28:Z31" si="4">B28+D28+F28+H28+J28+L28+N28+P28+R28+T28+V28+X28</f>
        <v>106</v>
      </c>
      <c r="AA28" s="15">
        <f t="shared" si="3"/>
        <v>66</v>
      </c>
    </row>
    <row r="29" spans="1:27" x14ac:dyDescent="0.25">
      <c r="A29" s="37" t="s">
        <v>26</v>
      </c>
      <c r="B29" s="38">
        <v>5</v>
      </c>
      <c r="C29" s="34">
        <v>2</v>
      </c>
      <c r="D29" s="38">
        <v>4</v>
      </c>
      <c r="E29" s="34">
        <v>3</v>
      </c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4"/>
      <c r="T29" s="38"/>
      <c r="U29" s="34"/>
      <c r="V29" s="38"/>
      <c r="W29" s="34"/>
      <c r="X29" s="38"/>
      <c r="Y29" s="34"/>
      <c r="Z29" s="14">
        <f t="shared" si="4"/>
        <v>9</v>
      </c>
      <c r="AA29" s="15">
        <f t="shared" si="3"/>
        <v>5</v>
      </c>
    </row>
    <row r="30" spans="1:27" x14ac:dyDescent="0.25">
      <c r="A30" s="40" t="s">
        <v>27</v>
      </c>
      <c r="B30" s="35">
        <v>107</v>
      </c>
      <c r="C30" s="34">
        <v>98</v>
      </c>
      <c r="D30" s="35">
        <v>75</v>
      </c>
      <c r="E30" s="34">
        <v>56</v>
      </c>
      <c r="F30" s="35"/>
      <c r="G30" s="36"/>
      <c r="H30" s="35"/>
      <c r="I30" s="36"/>
      <c r="J30" s="35"/>
      <c r="K30" s="36"/>
      <c r="L30" s="35"/>
      <c r="M30" s="36"/>
      <c r="N30" s="35"/>
      <c r="O30" s="36"/>
      <c r="P30" s="35"/>
      <c r="Q30" s="36"/>
      <c r="R30" s="35"/>
      <c r="S30" s="34"/>
      <c r="T30" s="35"/>
      <c r="U30" s="34"/>
      <c r="V30" s="35"/>
      <c r="W30" s="34"/>
      <c r="X30" s="35"/>
      <c r="Y30" s="34"/>
      <c r="Z30" s="18">
        <f t="shared" si="4"/>
        <v>182</v>
      </c>
      <c r="AA30" s="15">
        <f t="shared" si="3"/>
        <v>154</v>
      </c>
    </row>
    <row r="31" spans="1:27" ht="15.75" thickBot="1" x14ac:dyDescent="0.3">
      <c r="A31" s="41" t="s">
        <v>28</v>
      </c>
      <c r="B31" s="43">
        <v>10</v>
      </c>
      <c r="C31" s="42">
        <v>4</v>
      </c>
      <c r="D31" s="43">
        <v>14</v>
      </c>
      <c r="E31" s="42">
        <v>12</v>
      </c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2"/>
      <c r="T31" s="43"/>
      <c r="U31" s="42"/>
      <c r="V31" s="43"/>
      <c r="W31" s="42"/>
      <c r="X31" s="43"/>
      <c r="Y31" s="42"/>
      <c r="Z31" s="14">
        <f t="shared" si="4"/>
        <v>24</v>
      </c>
      <c r="AA31" s="15">
        <f t="shared" si="3"/>
        <v>16</v>
      </c>
    </row>
    <row r="32" spans="1:27" ht="15.75" thickBot="1" x14ac:dyDescent="0.3">
      <c r="A32" s="45" t="s">
        <v>3</v>
      </c>
      <c r="B32" s="46">
        <f t="shared" ref="B32:AA32" si="5">SUM(B26:B31)</f>
        <v>344</v>
      </c>
      <c r="C32" s="47">
        <f t="shared" si="5"/>
        <v>274</v>
      </c>
      <c r="D32" s="46">
        <f t="shared" si="5"/>
        <v>288</v>
      </c>
      <c r="E32" s="47">
        <f t="shared" si="5"/>
        <v>199</v>
      </c>
      <c r="F32" s="48">
        <f t="shared" si="5"/>
        <v>0</v>
      </c>
      <c r="G32" s="49">
        <f t="shared" si="5"/>
        <v>0</v>
      </c>
      <c r="H32" s="48">
        <f t="shared" si="5"/>
        <v>0</v>
      </c>
      <c r="I32" s="49">
        <f t="shared" si="5"/>
        <v>0</v>
      </c>
      <c r="J32" s="48">
        <f t="shared" si="5"/>
        <v>0</v>
      </c>
      <c r="K32" s="49">
        <f t="shared" si="5"/>
        <v>0</v>
      </c>
      <c r="L32" s="48">
        <f t="shared" si="5"/>
        <v>0</v>
      </c>
      <c r="M32" s="49">
        <f>SUM(M26:M31)</f>
        <v>0</v>
      </c>
      <c r="N32" s="48">
        <f t="shared" si="5"/>
        <v>0</v>
      </c>
      <c r="O32" s="49">
        <f t="shared" si="5"/>
        <v>0</v>
      </c>
      <c r="P32" s="48">
        <f t="shared" si="5"/>
        <v>0</v>
      </c>
      <c r="Q32" s="49">
        <f t="shared" si="5"/>
        <v>0</v>
      </c>
      <c r="R32" s="48">
        <f t="shared" si="5"/>
        <v>0</v>
      </c>
      <c r="S32" s="47">
        <f t="shared" si="5"/>
        <v>0</v>
      </c>
      <c r="T32" s="48">
        <f t="shared" si="5"/>
        <v>0</v>
      </c>
      <c r="U32" s="47">
        <f t="shared" si="5"/>
        <v>0</v>
      </c>
      <c r="V32" s="48">
        <f t="shared" si="5"/>
        <v>0</v>
      </c>
      <c r="W32" s="47">
        <f t="shared" si="5"/>
        <v>0</v>
      </c>
      <c r="X32" s="48">
        <f t="shared" si="5"/>
        <v>0</v>
      </c>
      <c r="Y32" s="47">
        <f t="shared" si="5"/>
        <v>0</v>
      </c>
      <c r="Z32" s="50">
        <f t="shared" si="5"/>
        <v>632</v>
      </c>
      <c r="AA32" s="51">
        <f t="shared" si="5"/>
        <v>473</v>
      </c>
    </row>
    <row r="33" spans="1:27" x14ac:dyDescent="0.25">
      <c r="A33" s="30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7" ht="15.75" thickBot="1" x14ac:dyDescent="0.3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7" ht="15.75" thickBot="1" x14ac:dyDescent="0.3">
      <c r="A35" s="86" t="s">
        <v>29</v>
      </c>
      <c r="B35" s="88">
        <v>44197</v>
      </c>
      <c r="C35" s="89"/>
      <c r="D35" s="88">
        <v>44228</v>
      </c>
      <c r="E35" s="89"/>
      <c r="F35" s="88">
        <v>44256</v>
      </c>
      <c r="G35" s="89"/>
      <c r="H35" s="88">
        <v>44287</v>
      </c>
      <c r="I35" s="89"/>
      <c r="J35" s="88">
        <v>44317</v>
      </c>
      <c r="K35" s="89"/>
      <c r="L35" s="88">
        <v>44348</v>
      </c>
      <c r="M35" s="89"/>
      <c r="N35" s="88">
        <v>44378</v>
      </c>
      <c r="O35" s="89"/>
      <c r="P35" s="88">
        <v>44409</v>
      </c>
      <c r="Q35" s="89"/>
      <c r="R35" s="88">
        <v>44440</v>
      </c>
      <c r="S35" s="89"/>
      <c r="T35" s="88">
        <v>44470</v>
      </c>
      <c r="U35" s="89"/>
      <c r="V35" s="88">
        <v>44501</v>
      </c>
      <c r="W35" s="89"/>
      <c r="X35" s="88">
        <v>44531</v>
      </c>
      <c r="Y35" s="89"/>
      <c r="Z35" s="84" t="s">
        <v>3</v>
      </c>
      <c r="AA35" s="85"/>
    </row>
    <row r="36" spans="1:27" ht="25.5" thickBot="1" x14ac:dyDescent="0.3">
      <c r="A36" s="87"/>
      <c r="B36" s="10" t="s">
        <v>4</v>
      </c>
      <c r="C36" s="9" t="s">
        <v>5</v>
      </c>
      <c r="D36" s="10" t="s">
        <v>4</v>
      </c>
      <c r="E36" s="9" t="s">
        <v>5</v>
      </c>
      <c r="F36" s="10" t="s">
        <v>4</v>
      </c>
      <c r="G36" s="9" t="s">
        <v>5</v>
      </c>
      <c r="H36" s="10" t="s">
        <v>4</v>
      </c>
      <c r="I36" s="9" t="s">
        <v>5</v>
      </c>
      <c r="J36" s="10" t="s">
        <v>4</v>
      </c>
      <c r="K36" s="9" t="s">
        <v>5</v>
      </c>
      <c r="L36" s="10" t="s">
        <v>4</v>
      </c>
      <c r="M36" s="9" t="s">
        <v>5</v>
      </c>
      <c r="N36" s="10" t="s">
        <v>4</v>
      </c>
      <c r="O36" s="9" t="s">
        <v>5</v>
      </c>
      <c r="P36" s="10" t="s">
        <v>4</v>
      </c>
      <c r="Q36" s="9" t="s">
        <v>5</v>
      </c>
      <c r="R36" s="10" t="s">
        <v>4</v>
      </c>
      <c r="S36" s="9" t="s">
        <v>5</v>
      </c>
      <c r="T36" s="10" t="s">
        <v>4</v>
      </c>
      <c r="U36" s="9" t="s">
        <v>5</v>
      </c>
      <c r="V36" s="10" t="s">
        <v>4</v>
      </c>
      <c r="W36" s="9" t="s">
        <v>5</v>
      </c>
      <c r="X36" s="10" t="s">
        <v>4</v>
      </c>
      <c r="Y36" s="9" t="s">
        <v>5</v>
      </c>
      <c r="Z36" s="10" t="s">
        <v>4</v>
      </c>
      <c r="AA36" s="9" t="s">
        <v>5</v>
      </c>
    </row>
    <row r="37" spans="1:27" x14ac:dyDescent="0.25">
      <c r="A37" s="33" t="s">
        <v>30</v>
      </c>
      <c r="B37" s="35">
        <v>2</v>
      </c>
      <c r="C37" s="36">
        <v>7</v>
      </c>
      <c r="D37" s="35">
        <v>5</v>
      </c>
      <c r="E37" s="36">
        <v>0</v>
      </c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35"/>
      <c r="U37" s="36"/>
      <c r="V37" s="35"/>
      <c r="W37" s="36"/>
      <c r="X37" s="35"/>
      <c r="Y37" s="36"/>
      <c r="Z37" s="14">
        <f>B37+D37+F37+H37+J37+L37+N37+P37+R37+T37+V37+X37</f>
        <v>7</v>
      </c>
      <c r="AA37" s="15">
        <f>C37+E37+G37+I37+K37+M37+O37+Q37+S37+U37+W37+Y37</f>
        <v>7</v>
      </c>
    </row>
    <row r="38" spans="1:27" x14ac:dyDescent="0.25">
      <c r="A38" s="37" t="s">
        <v>31</v>
      </c>
      <c r="B38" s="38">
        <v>1</v>
      </c>
      <c r="C38" s="39">
        <v>1</v>
      </c>
      <c r="D38" s="38">
        <v>2</v>
      </c>
      <c r="E38" s="39">
        <v>2</v>
      </c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18">
        <f>B38+D38+F38+H38+J38+L38+N38+P38+R38+T38+V38+X38</f>
        <v>3</v>
      </c>
      <c r="AA38" s="15">
        <f t="shared" ref="AA38:AA48" si="6">C38+E38+G38+I38+K38+M38+O38+Q38+S38+U38+W38+Y38</f>
        <v>3</v>
      </c>
    </row>
    <row r="39" spans="1:27" x14ac:dyDescent="0.25">
      <c r="A39" s="40" t="s">
        <v>32</v>
      </c>
      <c r="B39" s="35">
        <v>9</v>
      </c>
      <c r="C39" s="54">
        <v>4</v>
      </c>
      <c r="D39" s="35">
        <v>9</v>
      </c>
      <c r="E39" s="54">
        <v>1</v>
      </c>
      <c r="F39" s="35"/>
      <c r="G39" s="36"/>
      <c r="H39" s="35"/>
      <c r="I39" s="36"/>
      <c r="J39" s="35"/>
      <c r="K39" s="36"/>
      <c r="L39" s="35"/>
      <c r="M39" s="36"/>
      <c r="N39" s="35"/>
      <c r="O39" s="36"/>
      <c r="P39" s="35"/>
      <c r="Q39" s="36"/>
      <c r="R39" s="35"/>
      <c r="S39" s="36"/>
      <c r="T39" s="35"/>
      <c r="U39" s="36"/>
      <c r="V39" s="35"/>
      <c r="W39" s="36"/>
      <c r="X39" s="35"/>
      <c r="Y39" s="36"/>
      <c r="Z39" s="14">
        <f t="shared" ref="Z39:Z48" si="7">B39+D39+F39+H39+J39+L39+N39+P39+R39+T39+V39+X39</f>
        <v>18</v>
      </c>
      <c r="AA39" s="15">
        <f t="shared" si="6"/>
        <v>5</v>
      </c>
    </row>
    <row r="40" spans="1:27" x14ac:dyDescent="0.25">
      <c r="A40" s="37" t="s">
        <v>33</v>
      </c>
      <c r="B40" s="38">
        <v>320</v>
      </c>
      <c r="C40" s="34">
        <v>362</v>
      </c>
      <c r="D40" s="38">
        <v>251</v>
      </c>
      <c r="E40" s="34">
        <v>254</v>
      </c>
      <c r="F40" s="38"/>
      <c r="G40" s="39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18">
        <f t="shared" si="7"/>
        <v>571</v>
      </c>
      <c r="AA40" s="15">
        <f t="shared" si="6"/>
        <v>616</v>
      </c>
    </row>
    <row r="41" spans="1:27" x14ac:dyDescent="0.25">
      <c r="A41" s="40" t="s">
        <v>34</v>
      </c>
      <c r="B41" s="35">
        <v>19</v>
      </c>
      <c r="C41" s="34">
        <v>18</v>
      </c>
      <c r="D41" s="35">
        <v>21</v>
      </c>
      <c r="E41" s="34">
        <v>22</v>
      </c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35"/>
      <c r="Q41" s="36"/>
      <c r="R41" s="35"/>
      <c r="S41" s="36"/>
      <c r="T41" s="35"/>
      <c r="U41" s="36"/>
      <c r="V41" s="35"/>
      <c r="W41" s="36"/>
      <c r="X41" s="35"/>
      <c r="Y41" s="36"/>
      <c r="Z41" s="14">
        <f t="shared" si="7"/>
        <v>40</v>
      </c>
      <c r="AA41" s="15">
        <f t="shared" si="6"/>
        <v>40</v>
      </c>
    </row>
    <row r="42" spans="1:27" x14ac:dyDescent="0.25">
      <c r="A42" s="37" t="s">
        <v>35</v>
      </c>
      <c r="B42" s="38">
        <v>6</v>
      </c>
      <c r="C42" s="34">
        <v>5</v>
      </c>
      <c r="D42" s="38">
        <v>15</v>
      </c>
      <c r="E42" s="34">
        <v>3</v>
      </c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18">
        <f t="shared" si="7"/>
        <v>21</v>
      </c>
      <c r="AA42" s="15">
        <f t="shared" si="6"/>
        <v>8</v>
      </c>
    </row>
    <row r="43" spans="1:27" x14ac:dyDescent="0.25">
      <c r="A43" s="40" t="s">
        <v>36</v>
      </c>
      <c r="B43" s="35">
        <v>6</v>
      </c>
      <c r="C43" s="34">
        <v>4</v>
      </c>
      <c r="D43" s="35">
        <v>9</v>
      </c>
      <c r="E43" s="34">
        <v>3</v>
      </c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35"/>
      <c r="U43" s="36"/>
      <c r="V43" s="35"/>
      <c r="W43" s="36"/>
      <c r="X43" s="35"/>
      <c r="Y43" s="36"/>
      <c r="Z43" s="14">
        <f t="shared" si="7"/>
        <v>15</v>
      </c>
      <c r="AA43" s="15">
        <f t="shared" si="6"/>
        <v>7</v>
      </c>
    </row>
    <row r="44" spans="1:27" x14ac:dyDescent="0.25">
      <c r="A44" s="37" t="s">
        <v>37</v>
      </c>
      <c r="B44" s="38">
        <v>34</v>
      </c>
      <c r="C44" s="34">
        <v>20</v>
      </c>
      <c r="D44" s="38">
        <v>33</v>
      </c>
      <c r="E44" s="34">
        <v>12</v>
      </c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/>
      <c r="S44" s="39"/>
      <c r="T44" s="38"/>
      <c r="U44" s="39"/>
      <c r="V44" s="38"/>
      <c r="W44" s="39"/>
      <c r="X44" s="38"/>
      <c r="Y44" s="39"/>
      <c r="Z44" s="18">
        <f t="shared" si="7"/>
        <v>67</v>
      </c>
      <c r="AA44" s="15">
        <f t="shared" si="6"/>
        <v>32</v>
      </c>
    </row>
    <row r="45" spans="1:27" x14ac:dyDescent="0.25">
      <c r="A45" s="40" t="s">
        <v>38</v>
      </c>
      <c r="B45" s="35">
        <v>1</v>
      </c>
      <c r="C45" s="34">
        <v>1</v>
      </c>
      <c r="D45" s="35">
        <v>2</v>
      </c>
      <c r="E45" s="34">
        <v>6</v>
      </c>
      <c r="F45" s="35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35"/>
      <c r="Y45" s="36"/>
      <c r="Z45" s="14">
        <f t="shared" si="7"/>
        <v>3</v>
      </c>
      <c r="AA45" s="15">
        <f t="shared" si="6"/>
        <v>7</v>
      </c>
    </row>
    <row r="46" spans="1:27" x14ac:dyDescent="0.25">
      <c r="A46" s="37" t="s">
        <v>39</v>
      </c>
      <c r="B46" s="38">
        <v>21</v>
      </c>
      <c r="C46" s="34">
        <v>11</v>
      </c>
      <c r="D46" s="38">
        <v>13</v>
      </c>
      <c r="E46" s="34">
        <v>6</v>
      </c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/>
      <c r="Y46" s="39"/>
      <c r="Z46" s="18">
        <f t="shared" si="7"/>
        <v>34</v>
      </c>
      <c r="AA46" s="15">
        <f t="shared" si="6"/>
        <v>17</v>
      </c>
    </row>
    <row r="47" spans="1:27" x14ac:dyDescent="0.25">
      <c r="A47" s="40" t="s">
        <v>40</v>
      </c>
      <c r="B47" s="35">
        <v>0</v>
      </c>
      <c r="C47" s="34">
        <v>6</v>
      </c>
      <c r="D47" s="35">
        <v>1</v>
      </c>
      <c r="E47" s="34">
        <v>2</v>
      </c>
      <c r="F47" s="35"/>
      <c r="G47" s="36"/>
      <c r="H47" s="35"/>
      <c r="I47" s="36"/>
      <c r="J47" s="35"/>
      <c r="K47" s="36"/>
      <c r="L47" s="35"/>
      <c r="M47" s="36"/>
      <c r="N47" s="35"/>
      <c r="O47" s="36"/>
      <c r="P47" s="35"/>
      <c r="Q47" s="36"/>
      <c r="R47" s="35"/>
      <c r="S47" s="36"/>
      <c r="T47" s="35"/>
      <c r="U47" s="36"/>
      <c r="V47" s="35"/>
      <c r="W47" s="36"/>
      <c r="X47" s="35"/>
      <c r="Y47" s="36"/>
      <c r="Z47" s="14">
        <f t="shared" si="7"/>
        <v>1</v>
      </c>
      <c r="AA47" s="15">
        <f t="shared" si="6"/>
        <v>8</v>
      </c>
    </row>
    <row r="48" spans="1:27" ht="15.75" thickBot="1" x14ac:dyDescent="0.3">
      <c r="A48" s="41" t="s">
        <v>41</v>
      </c>
      <c r="B48" s="43">
        <v>13</v>
      </c>
      <c r="C48" s="42">
        <v>5</v>
      </c>
      <c r="D48" s="43">
        <v>2</v>
      </c>
      <c r="E48" s="42">
        <v>1</v>
      </c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4"/>
      <c r="X48" s="43"/>
      <c r="Y48" s="44"/>
      <c r="Z48" s="18">
        <f t="shared" si="7"/>
        <v>15</v>
      </c>
      <c r="AA48" s="15">
        <f t="shared" si="6"/>
        <v>6</v>
      </c>
    </row>
    <row r="49" spans="1:27" s="32" customFormat="1" ht="15.75" thickBot="1" x14ac:dyDescent="0.3">
      <c r="A49" s="45" t="s">
        <v>3</v>
      </c>
      <c r="B49" s="46">
        <f t="shared" ref="B49:N49" si="8">SUM(B37:B48)</f>
        <v>432</v>
      </c>
      <c r="C49" s="47">
        <f t="shared" si="8"/>
        <v>444</v>
      </c>
      <c r="D49" s="46">
        <f t="shared" si="8"/>
        <v>363</v>
      </c>
      <c r="E49" s="47">
        <f t="shared" si="8"/>
        <v>312</v>
      </c>
      <c r="F49" s="48">
        <f t="shared" si="8"/>
        <v>0</v>
      </c>
      <c r="G49" s="49">
        <f t="shared" si="8"/>
        <v>0</v>
      </c>
      <c r="H49" s="48">
        <f t="shared" si="8"/>
        <v>0</v>
      </c>
      <c r="I49" s="49">
        <f>SUM(I37:I48)</f>
        <v>0</v>
      </c>
      <c r="J49" s="48">
        <f t="shared" si="8"/>
        <v>0</v>
      </c>
      <c r="K49" s="49">
        <f t="shared" si="8"/>
        <v>0</v>
      </c>
      <c r="L49" s="48">
        <f t="shared" si="8"/>
        <v>0</v>
      </c>
      <c r="M49" s="49">
        <f>SUM(M37:M48)</f>
        <v>0</v>
      </c>
      <c r="N49" s="48">
        <f t="shared" si="8"/>
        <v>0</v>
      </c>
      <c r="O49" s="49">
        <f>SUM(O37:O48)</f>
        <v>0</v>
      </c>
      <c r="P49" s="48">
        <f t="shared" ref="P49:AA49" si="9">SUM(P37:P48)</f>
        <v>0</v>
      </c>
      <c r="Q49" s="49">
        <f t="shared" si="9"/>
        <v>0</v>
      </c>
      <c r="R49" s="48">
        <f t="shared" si="9"/>
        <v>0</v>
      </c>
      <c r="S49" s="49">
        <f t="shared" si="9"/>
        <v>0</v>
      </c>
      <c r="T49" s="48">
        <f t="shared" si="9"/>
        <v>0</v>
      </c>
      <c r="U49" s="49">
        <f t="shared" si="9"/>
        <v>0</v>
      </c>
      <c r="V49" s="48">
        <f t="shared" si="9"/>
        <v>0</v>
      </c>
      <c r="W49" s="49">
        <f t="shared" si="9"/>
        <v>0</v>
      </c>
      <c r="X49" s="48">
        <f t="shared" si="9"/>
        <v>0</v>
      </c>
      <c r="Y49" s="49">
        <f t="shared" si="9"/>
        <v>0</v>
      </c>
      <c r="Z49" s="55">
        <f t="shared" si="9"/>
        <v>795</v>
      </c>
      <c r="AA49" s="51">
        <f t="shared" si="9"/>
        <v>756</v>
      </c>
    </row>
    <row r="50" spans="1:27" ht="15.75" thickBot="1" x14ac:dyDescent="0.3">
      <c r="A50" s="30" t="s">
        <v>21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27" ht="15.75" customHeight="1" thickBot="1" x14ac:dyDescent="0.3">
      <c r="A51" s="86" t="s">
        <v>42</v>
      </c>
      <c r="B51" s="88">
        <v>44197</v>
      </c>
      <c r="C51" s="89"/>
      <c r="D51" s="88">
        <v>44228</v>
      </c>
      <c r="E51" s="89"/>
      <c r="F51" s="88">
        <v>44256</v>
      </c>
      <c r="G51" s="89"/>
      <c r="H51" s="88">
        <v>44287</v>
      </c>
      <c r="I51" s="89"/>
      <c r="J51" s="88">
        <v>44317</v>
      </c>
      <c r="K51" s="89"/>
      <c r="L51" s="88">
        <v>44348</v>
      </c>
      <c r="M51" s="89"/>
      <c r="N51" s="88">
        <v>44378</v>
      </c>
      <c r="O51" s="89"/>
      <c r="P51" s="90">
        <v>44409</v>
      </c>
      <c r="Q51" s="91"/>
      <c r="R51" s="88">
        <v>44440</v>
      </c>
      <c r="S51" s="89"/>
      <c r="T51" s="88">
        <v>44470</v>
      </c>
      <c r="U51" s="89"/>
      <c r="V51" s="88">
        <v>44501</v>
      </c>
      <c r="W51" s="89"/>
      <c r="X51" s="88">
        <v>44531</v>
      </c>
      <c r="Y51" s="89"/>
      <c r="Z51" s="84" t="s">
        <v>3</v>
      </c>
      <c r="AA51" s="85"/>
    </row>
    <row r="52" spans="1:27" ht="36" customHeight="1" thickBot="1" x14ac:dyDescent="0.3">
      <c r="A52" s="87"/>
      <c r="B52" s="10" t="s">
        <v>4</v>
      </c>
      <c r="C52" s="9" t="s">
        <v>5</v>
      </c>
      <c r="D52" s="10" t="s">
        <v>4</v>
      </c>
      <c r="E52" s="9" t="s">
        <v>5</v>
      </c>
      <c r="F52" s="10" t="s">
        <v>4</v>
      </c>
      <c r="G52" s="9" t="s">
        <v>5</v>
      </c>
      <c r="H52" s="10" t="s">
        <v>4</v>
      </c>
      <c r="I52" s="9" t="s">
        <v>5</v>
      </c>
      <c r="J52" s="10" t="s">
        <v>4</v>
      </c>
      <c r="K52" s="9" t="s">
        <v>5</v>
      </c>
      <c r="L52" s="10" t="s">
        <v>4</v>
      </c>
      <c r="M52" s="9" t="s">
        <v>5</v>
      </c>
      <c r="N52" s="10" t="s">
        <v>4</v>
      </c>
      <c r="O52" s="9" t="s">
        <v>5</v>
      </c>
      <c r="P52" s="10" t="s">
        <v>4</v>
      </c>
      <c r="Q52" s="9" t="s">
        <v>5</v>
      </c>
      <c r="R52" s="10" t="s">
        <v>4</v>
      </c>
      <c r="S52" s="9" t="s">
        <v>5</v>
      </c>
      <c r="T52" s="10" t="s">
        <v>4</v>
      </c>
      <c r="U52" s="9" t="s">
        <v>5</v>
      </c>
      <c r="V52" s="10" t="s">
        <v>4</v>
      </c>
      <c r="W52" s="9" t="s">
        <v>5</v>
      </c>
      <c r="X52" s="10" t="s">
        <v>4</v>
      </c>
      <c r="Y52" s="9" t="s">
        <v>5</v>
      </c>
      <c r="Z52" s="10" t="s">
        <v>4</v>
      </c>
      <c r="AA52" s="9" t="s">
        <v>5</v>
      </c>
    </row>
    <row r="53" spans="1:27" x14ac:dyDescent="0.25">
      <c r="A53" s="33" t="s">
        <v>43</v>
      </c>
      <c r="B53" s="57">
        <v>102</v>
      </c>
      <c r="C53" s="58">
        <v>59</v>
      </c>
      <c r="D53" s="57">
        <v>87</v>
      </c>
      <c r="E53" s="58">
        <v>44</v>
      </c>
      <c r="F53" s="57"/>
      <c r="G53" s="39"/>
      <c r="H53" s="59"/>
      <c r="I53" s="39"/>
      <c r="J53" s="59"/>
      <c r="K53" s="39"/>
      <c r="L53" s="59"/>
      <c r="M53" s="39"/>
      <c r="N53" s="59"/>
      <c r="O53" s="39"/>
      <c r="P53" s="60"/>
      <c r="Q53" s="34"/>
      <c r="R53" s="60"/>
      <c r="S53" s="34"/>
      <c r="T53" s="60"/>
      <c r="U53" s="34"/>
      <c r="V53" s="60"/>
      <c r="W53" s="34"/>
      <c r="X53" s="60"/>
      <c r="Y53" s="34"/>
      <c r="Z53" s="18">
        <f>B53+D53+F53+H53+J53+L53+N53+P53+R53+T53+V53+X53</f>
        <v>189</v>
      </c>
      <c r="AA53" s="15">
        <f>C53+E53+G53+I53+K53+M53+O53+Q53+S53+U53+W53+Y53</f>
        <v>103</v>
      </c>
    </row>
    <row r="54" spans="1:27" x14ac:dyDescent="0.25">
      <c r="A54" s="37" t="s">
        <v>44</v>
      </c>
      <c r="B54" s="61">
        <v>8</v>
      </c>
      <c r="C54" s="62">
        <v>6</v>
      </c>
      <c r="D54" s="61">
        <v>13</v>
      </c>
      <c r="E54" s="62">
        <v>6</v>
      </c>
      <c r="F54" s="61"/>
      <c r="G54" s="39"/>
      <c r="H54" s="63"/>
      <c r="I54" s="39"/>
      <c r="J54" s="63"/>
      <c r="K54" s="39"/>
      <c r="L54" s="63"/>
      <c r="M54" s="39"/>
      <c r="N54" s="63"/>
      <c r="O54" s="39"/>
      <c r="P54" s="64"/>
      <c r="Q54" s="34"/>
      <c r="R54" s="64"/>
      <c r="S54" s="34"/>
      <c r="T54" s="64"/>
      <c r="U54" s="34"/>
      <c r="V54" s="64"/>
      <c r="W54" s="34"/>
      <c r="X54" s="64"/>
      <c r="Y54" s="34"/>
      <c r="Z54" s="14">
        <f>B54+D54+F54+H54+J54+L54+N54+P54+R54+T54+V54+X54</f>
        <v>21</v>
      </c>
      <c r="AA54" s="15">
        <f t="shared" ref="AA54:AA70" si="10">C54+E54+G54+I54+K54+M54+O54+Q54+S54+U54+W54+Y54</f>
        <v>12</v>
      </c>
    </row>
    <row r="55" spans="1:27" x14ac:dyDescent="0.25">
      <c r="A55" s="65" t="s">
        <v>45</v>
      </c>
      <c r="B55" s="66">
        <v>15</v>
      </c>
      <c r="C55" s="62">
        <v>14</v>
      </c>
      <c r="D55" s="66">
        <v>7</v>
      </c>
      <c r="E55" s="62">
        <v>11</v>
      </c>
      <c r="F55" s="66"/>
      <c r="G55" s="39"/>
      <c r="H55" s="59"/>
      <c r="I55" s="39"/>
      <c r="J55" s="59"/>
      <c r="K55" s="39"/>
      <c r="L55" s="59"/>
      <c r="M55" s="39"/>
      <c r="N55" s="59"/>
      <c r="O55" s="39"/>
      <c r="P55" s="60"/>
      <c r="Q55" s="34"/>
      <c r="R55" s="60"/>
      <c r="S55" s="34"/>
      <c r="T55" s="60"/>
      <c r="U55" s="34"/>
      <c r="V55" s="60"/>
      <c r="W55" s="34"/>
      <c r="X55" s="60"/>
      <c r="Y55" s="34"/>
      <c r="Z55" s="18">
        <f t="shared" ref="Z55:Z70" si="11">B55+D55+F55+H55+J55+L55+N55+P55+R55+T55+V55+X55</f>
        <v>22</v>
      </c>
      <c r="AA55" s="15">
        <f t="shared" si="10"/>
        <v>25</v>
      </c>
    </row>
    <row r="56" spans="1:27" x14ac:dyDescent="0.25">
      <c r="A56" s="37" t="s">
        <v>46</v>
      </c>
      <c r="B56" s="61">
        <v>9</v>
      </c>
      <c r="C56" s="62">
        <v>11</v>
      </c>
      <c r="D56" s="61">
        <v>7</v>
      </c>
      <c r="E56" s="62">
        <v>6</v>
      </c>
      <c r="F56" s="61"/>
      <c r="G56" s="39"/>
      <c r="H56" s="63"/>
      <c r="I56" s="39"/>
      <c r="J56" s="63"/>
      <c r="K56" s="39"/>
      <c r="L56" s="63"/>
      <c r="M56" s="39"/>
      <c r="N56" s="63"/>
      <c r="O56" s="39"/>
      <c r="P56" s="64"/>
      <c r="Q56" s="34"/>
      <c r="R56" s="64"/>
      <c r="S56" s="34"/>
      <c r="T56" s="64"/>
      <c r="U56" s="34"/>
      <c r="V56" s="64"/>
      <c r="W56" s="34"/>
      <c r="X56" s="64"/>
      <c r="Y56" s="34"/>
      <c r="Z56" s="14">
        <f t="shared" si="11"/>
        <v>16</v>
      </c>
      <c r="AA56" s="15">
        <f t="shared" si="10"/>
        <v>17</v>
      </c>
    </row>
    <row r="57" spans="1:27" x14ac:dyDescent="0.25">
      <c r="A57" s="65" t="s">
        <v>47</v>
      </c>
      <c r="B57" s="66">
        <v>6</v>
      </c>
      <c r="C57" s="62">
        <v>7</v>
      </c>
      <c r="D57" s="66">
        <v>4</v>
      </c>
      <c r="E57" s="62">
        <v>6</v>
      </c>
      <c r="F57" s="66"/>
      <c r="G57" s="39"/>
      <c r="H57" s="59"/>
      <c r="I57" s="39"/>
      <c r="J57" s="59"/>
      <c r="K57" s="39"/>
      <c r="L57" s="59"/>
      <c r="M57" s="39"/>
      <c r="N57" s="59"/>
      <c r="O57" s="39"/>
      <c r="P57" s="60"/>
      <c r="Q57" s="34"/>
      <c r="R57" s="60"/>
      <c r="S57" s="34"/>
      <c r="T57" s="60"/>
      <c r="U57" s="34"/>
      <c r="V57" s="60"/>
      <c r="W57" s="34"/>
      <c r="X57" s="60"/>
      <c r="Y57" s="34"/>
      <c r="Z57" s="18">
        <f t="shared" si="11"/>
        <v>10</v>
      </c>
      <c r="AA57" s="15">
        <f t="shared" si="10"/>
        <v>13</v>
      </c>
    </row>
    <row r="58" spans="1:27" x14ac:dyDescent="0.25">
      <c r="A58" s="37" t="s">
        <v>48</v>
      </c>
      <c r="B58" s="61">
        <v>1</v>
      </c>
      <c r="C58" s="62">
        <v>0</v>
      </c>
      <c r="D58" s="61">
        <v>2</v>
      </c>
      <c r="E58" s="62">
        <v>2</v>
      </c>
      <c r="F58" s="61"/>
      <c r="G58" s="39"/>
      <c r="H58" s="63"/>
      <c r="I58" s="39"/>
      <c r="J58" s="63"/>
      <c r="K58" s="39"/>
      <c r="L58" s="63"/>
      <c r="M58" s="39"/>
      <c r="N58" s="63"/>
      <c r="O58" s="39"/>
      <c r="P58" s="64"/>
      <c r="Q58" s="34"/>
      <c r="R58" s="64"/>
      <c r="S58" s="34"/>
      <c r="T58" s="64"/>
      <c r="U58" s="34"/>
      <c r="V58" s="64"/>
      <c r="W58" s="34"/>
      <c r="X58" s="64"/>
      <c r="Y58" s="34"/>
      <c r="Z58" s="14">
        <f t="shared" si="11"/>
        <v>3</v>
      </c>
      <c r="AA58" s="15">
        <f t="shared" si="10"/>
        <v>2</v>
      </c>
    </row>
    <row r="59" spans="1:27" x14ac:dyDescent="0.25">
      <c r="A59" s="65" t="s">
        <v>49</v>
      </c>
      <c r="B59" s="66">
        <v>57</v>
      </c>
      <c r="C59" s="62">
        <v>15</v>
      </c>
      <c r="D59" s="66">
        <v>38</v>
      </c>
      <c r="E59" s="62">
        <v>16</v>
      </c>
      <c r="F59" s="66"/>
      <c r="G59" s="39"/>
      <c r="H59" s="59"/>
      <c r="I59" s="39"/>
      <c r="J59" s="59"/>
      <c r="K59" s="39"/>
      <c r="L59" s="59"/>
      <c r="M59" s="39"/>
      <c r="N59" s="59"/>
      <c r="O59" s="39"/>
      <c r="P59" s="60"/>
      <c r="Q59" s="34"/>
      <c r="R59" s="60"/>
      <c r="S59" s="34"/>
      <c r="T59" s="60"/>
      <c r="U59" s="34"/>
      <c r="V59" s="60"/>
      <c r="W59" s="34"/>
      <c r="X59" s="60"/>
      <c r="Y59" s="34"/>
      <c r="Z59" s="18">
        <f t="shared" si="11"/>
        <v>95</v>
      </c>
      <c r="AA59" s="15">
        <f t="shared" si="10"/>
        <v>31</v>
      </c>
    </row>
    <row r="60" spans="1:27" x14ac:dyDescent="0.25">
      <c r="A60" s="37" t="s">
        <v>50</v>
      </c>
      <c r="B60" s="61">
        <v>26</v>
      </c>
      <c r="C60" s="62">
        <v>8</v>
      </c>
      <c r="D60" s="61">
        <v>24</v>
      </c>
      <c r="E60" s="62">
        <v>14</v>
      </c>
      <c r="F60" s="61"/>
      <c r="G60" s="39"/>
      <c r="H60" s="63"/>
      <c r="I60" s="39"/>
      <c r="J60" s="63"/>
      <c r="K60" s="39"/>
      <c r="L60" s="63"/>
      <c r="M60" s="39"/>
      <c r="N60" s="63"/>
      <c r="O60" s="39"/>
      <c r="P60" s="64"/>
      <c r="Q60" s="34"/>
      <c r="R60" s="64"/>
      <c r="S60" s="34"/>
      <c r="T60" s="64"/>
      <c r="U60" s="34"/>
      <c r="V60" s="64"/>
      <c r="W60" s="34"/>
      <c r="X60" s="64"/>
      <c r="Y60" s="34"/>
      <c r="Z60" s="14">
        <f t="shared" si="11"/>
        <v>50</v>
      </c>
      <c r="AA60" s="15">
        <f t="shared" si="10"/>
        <v>22</v>
      </c>
    </row>
    <row r="61" spans="1:27" x14ac:dyDescent="0.25">
      <c r="A61" s="65" t="s">
        <v>51</v>
      </c>
      <c r="B61" s="66">
        <v>29</v>
      </c>
      <c r="C61" s="62">
        <v>29</v>
      </c>
      <c r="D61" s="66">
        <v>28</v>
      </c>
      <c r="E61" s="62">
        <v>17</v>
      </c>
      <c r="F61" s="66"/>
      <c r="G61" s="39"/>
      <c r="H61" s="59"/>
      <c r="I61" s="39"/>
      <c r="J61" s="59"/>
      <c r="K61" s="39"/>
      <c r="L61" s="59"/>
      <c r="M61" s="39"/>
      <c r="N61" s="59"/>
      <c r="O61" s="39"/>
      <c r="P61" s="60"/>
      <c r="Q61" s="34"/>
      <c r="R61" s="60"/>
      <c r="S61" s="34"/>
      <c r="T61" s="60"/>
      <c r="U61" s="34"/>
      <c r="V61" s="60"/>
      <c r="W61" s="34"/>
      <c r="X61" s="60"/>
      <c r="Y61" s="34"/>
      <c r="Z61" s="18">
        <f t="shared" si="11"/>
        <v>57</v>
      </c>
      <c r="AA61" s="15">
        <f t="shared" si="10"/>
        <v>46</v>
      </c>
    </row>
    <row r="62" spans="1:27" x14ac:dyDescent="0.25">
      <c r="A62" s="37" t="s">
        <v>52</v>
      </c>
      <c r="B62" s="61">
        <v>4</v>
      </c>
      <c r="C62" s="62">
        <v>3</v>
      </c>
      <c r="D62" s="61">
        <v>2</v>
      </c>
      <c r="E62" s="62">
        <v>4</v>
      </c>
      <c r="F62" s="61"/>
      <c r="G62" s="39"/>
      <c r="H62" s="63"/>
      <c r="I62" s="39"/>
      <c r="J62" s="63"/>
      <c r="K62" s="39"/>
      <c r="L62" s="63"/>
      <c r="M62" s="39"/>
      <c r="N62" s="63"/>
      <c r="O62" s="39"/>
      <c r="P62" s="64"/>
      <c r="Q62" s="34"/>
      <c r="R62" s="64"/>
      <c r="S62" s="34"/>
      <c r="T62" s="64"/>
      <c r="U62" s="34"/>
      <c r="V62" s="64"/>
      <c r="W62" s="34"/>
      <c r="X62" s="64"/>
      <c r="Y62" s="34"/>
      <c r="Z62" s="14">
        <f t="shared" si="11"/>
        <v>6</v>
      </c>
      <c r="AA62" s="15">
        <f t="shared" si="10"/>
        <v>7</v>
      </c>
    </row>
    <row r="63" spans="1:27" x14ac:dyDescent="0.25">
      <c r="A63" s="65" t="s">
        <v>53</v>
      </c>
      <c r="B63" s="66">
        <v>12</v>
      </c>
      <c r="C63" s="62">
        <v>10</v>
      </c>
      <c r="D63" s="66">
        <v>6</v>
      </c>
      <c r="E63" s="62">
        <v>3</v>
      </c>
      <c r="F63" s="66"/>
      <c r="G63" s="39"/>
      <c r="H63" s="59"/>
      <c r="I63" s="39"/>
      <c r="J63" s="59"/>
      <c r="K63" s="39"/>
      <c r="L63" s="59"/>
      <c r="M63" s="39"/>
      <c r="N63" s="59"/>
      <c r="O63" s="39"/>
      <c r="P63" s="60"/>
      <c r="Q63" s="34"/>
      <c r="R63" s="60"/>
      <c r="S63" s="34"/>
      <c r="T63" s="60"/>
      <c r="U63" s="34"/>
      <c r="V63" s="60"/>
      <c r="W63" s="34"/>
      <c r="X63" s="60"/>
      <c r="Y63" s="34"/>
      <c r="Z63" s="18">
        <f t="shared" si="11"/>
        <v>18</v>
      </c>
      <c r="AA63" s="15">
        <f t="shared" si="10"/>
        <v>13</v>
      </c>
    </row>
    <row r="64" spans="1:27" x14ac:dyDescent="0.25">
      <c r="A64" s="37" t="s">
        <v>54</v>
      </c>
      <c r="B64" s="61">
        <v>47</v>
      </c>
      <c r="C64" s="62">
        <v>19</v>
      </c>
      <c r="D64" s="61">
        <v>34</v>
      </c>
      <c r="E64" s="62">
        <v>14</v>
      </c>
      <c r="F64" s="61"/>
      <c r="G64" s="39"/>
      <c r="H64" s="63"/>
      <c r="I64" s="39"/>
      <c r="J64" s="63"/>
      <c r="K64" s="39"/>
      <c r="L64" s="63"/>
      <c r="M64" s="39"/>
      <c r="N64" s="63"/>
      <c r="O64" s="39"/>
      <c r="P64" s="64"/>
      <c r="Q64" s="34"/>
      <c r="R64" s="64"/>
      <c r="S64" s="34"/>
      <c r="T64" s="64"/>
      <c r="U64" s="34"/>
      <c r="V64" s="64"/>
      <c r="W64" s="34"/>
      <c r="X64" s="64"/>
      <c r="Y64" s="34"/>
      <c r="Z64" s="14">
        <f t="shared" si="11"/>
        <v>81</v>
      </c>
      <c r="AA64" s="15">
        <f t="shared" si="10"/>
        <v>33</v>
      </c>
    </row>
    <row r="65" spans="1:27" x14ac:dyDescent="0.25">
      <c r="A65" s="65" t="s">
        <v>55</v>
      </c>
      <c r="B65" s="66">
        <v>15</v>
      </c>
      <c r="C65" s="62">
        <v>11</v>
      </c>
      <c r="D65" s="66">
        <v>12</v>
      </c>
      <c r="E65" s="62">
        <v>5</v>
      </c>
      <c r="F65" s="66"/>
      <c r="G65" s="39"/>
      <c r="H65" s="59"/>
      <c r="I65" s="39"/>
      <c r="J65" s="59"/>
      <c r="K65" s="39"/>
      <c r="L65" s="59"/>
      <c r="M65" s="39"/>
      <c r="N65" s="59"/>
      <c r="O65" s="39"/>
      <c r="P65" s="60"/>
      <c r="Q65" s="34"/>
      <c r="R65" s="60"/>
      <c r="S65" s="34"/>
      <c r="T65" s="60"/>
      <c r="U65" s="34"/>
      <c r="V65" s="60"/>
      <c r="W65" s="34"/>
      <c r="X65" s="60"/>
      <c r="Y65" s="34"/>
      <c r="Z65" s="18">
        <f t="shared" si="11"/>
        <v>27</v>
      </c>
      <c r="AA65" s="15">
        <f t="shared" si="10"/>
        <v>16</v>
      </c>
    </row>
    <row r="66" spans="1:27" x14ac:dyDescent="0.25">
      <c r="A66" s="37" t="s">
        <v>56</v>
      </c>
      <c r="B66" s="61">
        <v>29</v>
      </c>
      <c r="C66" s="62">
        <v>25</v>
      </c>
      <c r="D66" s="61">
        <v>15</v>
      </c>
      <c r="E66" s="62">
        <v>20</v>
      </c>
      <c r="F66" s="61"/>
      <c r="G66" s="39"/>
      <c r="H66" s="63"/>
      <c r="I66" s="39"/>
      <c r="J66" s="63"/>
      <c r="K66" s="39"/>
      <c r="L66" s="63"/>
      <c r="M66" s="39"/>
      <c r="N66" s="63"/>
      <c r="O66" s="39"/>
      <c r="P66" s="64"/>
      <c r="Q66" s="34"/>
      <c r="R66" s="64"/>
      <c r="S66" s="34"/>
      <c r="T66" s="64"/>
      <c r="U66" s="34"/>
      <c r="V66" s="64"/>
      <c r="W66" s="34"/>
      <c r="X66" s="64"/>
      <c r="Y66" s="34"/>
      <c r="Z66" s="14">
        <f t="shared" si="11"/>
        <v>44</v>
      </c>
      <c r="AA66" s="15">
        <f t="shared" si="10"/>
        <v>45</v>
      </c>
    </row>
    <row r="67" spans="1:27" x14ac:dyDescent="0.25">
      <c r="A67" s="65" t="s">
        <v>57</v>
      </c>
      <c r="B67" s="66">
        <v>302</v>
      </c>
      <c r="C67" s="62">
        <v>342</v>
      </c>
      <c r="D67" s="66">
        <v>262</v>
      </c>
      <c r="E67" s="62">
        <v>201</v>
      </c>
      <c r="F67" s="66"/>
      <c r="G67" s="39"/>
      <c r="H67" s="59"/>
      <c r="I67" s="39"/>
      <c r="J67" s="59"/>
      <c r="K67" s="39"/>
      <c r="L67" s="59"/>
      <c r="M67" s="39"/>
      <c r="N67" s="59"/>
      <c r="O67" s="39"/>
      <c r="P67" s="60"/>
      <c r="Q67" s="34"/>
      <c r="R67" s="60"/>
      <c r="S67" s="34"/>
      <c r="T67" s="60"/>
      <c r="U67" s="34"/>
      <c r="V67" s="60"/>
      <c r="W67" s="34"/>
      <c r="X67" s="60"/>
      <c r="Y67" s="34"/>
      <c r="Z67" s="18">
        <f t="shared" si="11"/>
        <v>564</v>
      </c>
      <c r="AA67" s="15">
        <f t="shared" si="10"/>
        <v>543</v>
      </c>
    </row>
    <row r="68" spans="1:27" x14ac:dyDescent="0.25">
      <c r="A68" s="37" t="s">
        <v>58</v>
      </c>
      <c r="B68" s="61">
        <v>39</v>
      </c>
      <c r="C68" s="62">
        <v>34</v>
      </c>
      <c r="D68" s="61">
        <v>37</v>
      </c>
      <c r="E68" s="62">
        <v>24</v>
      </c>
      <c r="F68" s="61"/>
      <c r="G68" s="39"/>
      <c r="H68" s="63"/>
      <c r="I68" s="39"/>
      <c r="J68" s="63"/>
      <c r="K68" s="39"/>
      <c r="L68" s="63"/>
      <c r="M68" s="39"/>
      <c r="N68" s="63"/>
      <c r="O68" s="39"/>
      <c r="P68" s="64"/>
      <c r="Q68" s="34"/>
      <c r="R68" s="64"/>
      <c r="S68" s="34"/>
      <c r="T68" s="64"/>
      <c r="U68" s="34"/>
      <c r="V68" s="64"/>
      <c r="W68" s="34"/>
      <c r="X68" s="64"/>
      <c r="Y68" s="34"/>
      <c r="Z68" s="14">
        <f t="shared" si="11"/>
        <v>76</v>
      </c>
      <c r="AA68" s="15">
        <f t="shared" si="10"/>
        <v>58</v>
      </c>
    </row>
    <row r="69" spans="1:27" x14ac:dyDescent="0.25">
      <c r="A69" s="65" t="s">
        <v>59</v>
      </c>
      <c r="B69" s="66">
        <v>1</v>
      </c>
      <c r="C69" s="62">
        <v>2</v>
      </c>
      <c r="D69" s="66">
        <v>7</v>
      </c>
      <c r="E69" s="62">
        <v>2</v>
      </c>
      <c r="F69" s="66"/>
      <c r="G69" s="39"/>
      <c r="H69" s="59"/>
      <c r="I69" s="39"/>
      <c r="J69" s="59"/>
      <c r="K69" s="39"/>
      <c r="L69" s="59"/>
      <c r="M69" s="39"/>
      <c r="N69" s="59"/>
      <c r="O69" s="39"/>
      <c r="P69" s="60"/>
      <c r="Q69" s="34"/>
      <c r="R69" s="60"/>
      <c r="S69" s="34"/>
      <c r="T69" s="60"/>
      <c r="U69" s="34"/>
      <c r="V69" s="60"/>
      <c r="W69" s="34"/>
      <c r="X69" s="60"/>
      <c r="Y69" s="34"/>
      <c r="Z69" s="18">
        <f t="shared" si="11"/>
        <v>8</v>
      </c>
      <c r="AA69" s="15">
        <f t="shared" si="10"/>
        <v>4</v>
      </c>
    </row>
    <row r="70" spans="1:27" ht="15.75" thickBot="1" x14ac:dyDescent="0.3">
      <c r="A70" s="41" t="s">
        <v>60</v>
      </c>
      <c r="B70" s="67">
        <v>47</v>
      </c>
      <c r="C70" s="68">
        <v>25</v>
      </c>
      <c r="D70" s="67">
        <v>25</v>
      </c>
      <c r="E70" s="68">
        <v>17</v>
      </c>
      <c r="F70" s="67"/>
      <c r="G70" s="44"/>
      <c r="H70" s="69"/>
      <c r="I70" s="44"/>
      <c r="J70" s="69"/>
      <c r="K70" s="44"/>
      <c r="L70" s="69"/>
      <c r="M70" s="44"/>
      <c r="N70" s="69"/>
      <c r="O70" s="44"/>
      <c r="P70" s="70"/>
      <c r="Q70" s="71"/>
      <c r="R70" s="70"/>
      <c r="S70" s="71"/>
      <c r="T70" s="70"/>
      <c r="U70" s="71"/>
      <c r="V70" s="70"/>
      <c r="W70" s="71"/>
      <c r="X70" s="70"/>
      <c r="Y70" s="71"/>
      <c r="Z70" s="14">
        <f t="shared" si="11"/>
        <v>72</v>
      </c>
      <c r="AA70" s="15">
        <f t="shared" si="10"/>
        <v>42</v>
      </c>
    </row>
    <row r="71" spans="1:27" ht="15.75" thickBot="1" x14ac:dyDescent="0.3">
      <c r="A71" s="45" t="s">
        <v>3</v>
      </c>
      <c r="B71" s="25">
        <f t="shared" ref="B71:H71" si="12">SUM(B53:B70)</f>
        <v>749</v>
      </c>
      <c r="C71" s="26">
        <f t="shared" si="12"/>
        <v>620</v>
      </c>
      <c r="D71" s="25">
        <f t="shared" si="12"/>
        <v>610</v>
      </c>
      <c r="E71" s="26">
        <f t="shared" si="12"/>
        <v>412</v>
      </c>
      <c r="F71" s="48">
        <f t="shared" si="12"/>
        <v>0</v>
      </c>
      <c r="G71" s="72">
        <f t="shared" si="12"/>
        <v>0</v>
      </c>
      <c r="H71" s="48">
        <f t="shared" si="12"/>
        <v>0</v>
      </c>
      <c r="I71" s="49">
        <f>SUM(I53:I70)</f>
        <v>0</v>
      </c>
      <c r="J71" s="48">
        <f t="shared" ref="J71:L71" si="13">SUM(J53:J70)</f>
        <v>0</v>
      </c>
      <c r="K71" s="49">
        <f>SUM(K53:K70)</f>
        <v>0</v>
      </c>
      <c r="L71" s="48">
        <f t="shared" si="13"/>
        <v>0</v>
      </c>
      <c r="M71" s="49">
        <f>SUM(M53:M70)</f>
        <v>0</v>
      </c>
      <c r="N71" s="48">
        <f t="shared" ref="N71" si="14">SUM(N53:N70)</f>
        <v>0</v>
      </c>
      <c r="O71" s="49">
        <f>SUM(O53:O70)</f>
        <v>0</v>
      </c>
      <c r="P71" s="73">
        <f t="shared" ref="P71:AA71" si="15">SUM(P53:P70)</f>
        <v>0</v>
      </c>
      <c r="Q71" s="74">
        <f t="shared" si="15"/>
        <v>0</v>
      </c>
      <c r="R71" s="73">
        <f t="shared" si="15"/>
        <v>0</v>
      </c>
      <c r="S71" s="74">
        <f t="shared" si="15"/>
        <v>0</v>
      </c>
      <c r="T71" s="73">
        <f t="shared" si="15"/>
        <v>0</v>
      </c>
      <c r="U71" s="74">
        <f t="shared" si="15"/>
        <v>0</v>
      </c>
      <c r="V71" s="73">
        <f t="shared" si="15"/>
        <v>0</v>
      </c>
      <c r="W71" s="74">
        <f t="shared" si="15"/>
        <v>0</v>
      </c>
      <c r="X71" s="73">
        <f t="shared" si="15"/>
        <v>0</v>
      </c>
      <c r="Y71" s="74">
        <f t="shared" si="15"/>
        <v>0</v>
      </c>
      <c r="Z71" s="55">
        <f t="shared" si="15"/>
        <v>1359</v>
      </c>
      <c r="AA71" s="51">
        <f t="shared" si="15"/>
        <v>1032</v>
      </c>
    </row>
    <row r="72" spans="1:27" x14ac:dyDescent="0.25">
      <c r="A72" s="30" t="s">
        <v>21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7" x14ac:dyDescent="0.2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7" x14ac:dyDescent="0.25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:27" x14ac:dyDescent="0.25">
      <c r="D75" s="77"/>
      <c r="E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</sheetData>
  <mergeCells count="59">
    <mergeCell ref="Z51:AA51"/>
    <mergeCell ref="N51:O51"/>
    <mergeCell ref="P51:Q51"/>
    <mergeCell ref="R51:S51"/>
    <mergeCell ref="T51:U51"/>
    <mergeCell ref="V51:W51"/>
    <mergeCell ref="X51:Y51"/>
    <mergeCell ref="V35:W35"/>
    <mergeCell ref="X35:Y35"/>
    <mergeCell ref="Z35:AA35"/>
    <mergeCell ref="A51:A52"/>
    <mergeCell ref="B51:C51"/>
    <mergeCell ref="D51:E51"/>
    <mergeCell ref="F51:G51"/>
    <mergeCell ref="H51:I51"/>
    <mergeCell ref="J51:K51"/>
    <mergeCell ref="L51:M51"/>
    <mergeCell ref="J35:K35"/>
    <mergeCell ref="L35:M35"/>
    <mergeCell ref="N35:O35"/>
    <mergeCell ref="P35:Q35"/>
    <mergeCell ref="R35:S35"/>
    <mergeCell ref="T35:U35"/>
    <mergeCell ref="R24:S24"/>
    <mergeCell ref="T24:U24"/>
    <mergeCell ref="V24:W24"/>
    <mergeCell ref="X24:Y24"/>
    <mergeCell ref="Z24:AA24"/>
    <mergeCell ref="A35:A36"/>
    <mergeCell ref="B35:C35"/>
    <mergeCell ref="D35:E35"/>
    <mergeCell ref="F35:G35"/>
    <mergeCell ref="H35:I35"/>
    <mergeCell ref="Z4:AA4"/>
    <mergeCell ref="A24:A25"/>
    <mergeCell ref="B24:C24"/>
    <mergeCell ref="D24:E24"/>
    <mergeCell ref="F24:G24"/>
    <mergeCell ref="H24:I24"/>
    <mergeCell ref="J24:K24"/>
    <mergeCell ref="L24:M24"/>
    <mergeCell ref="N24:O24"/>
    <mergeCell ref="P24:Q24"/>
    <mergeCell ref="N4:O4"/>
    <mergeCell ref="P4:Q4"/>
    <mergeCell ref="R4:S4"/>
    <mergeCell ref="T4:U4"/>
    <mergeCell ref="V4:W4"/>
    <mergeCell ref="X4:Y4"/>
    <mergeCell ref="A1:M1"/>
    <mergeCell ref="A2:M2"/>
    <mergeCell ref="A3:M3"/>
    <mergeCell ref="A4:A5"/>
    <mergeCell ref="B4:C4"/>
    <mergeCell ref="D4:E4"/>
    <mergeCell ref="F4:G4"/>
    <mergeCell ref="H4:I4"/>
    <mergeCell ref="J4:K4"/>
    <mergeCell ref="L4:M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2022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ALMOXARIFADO3</dc:creator>
  <cp:lastModifiedBy>ALMOXARIFADO3</cp:lastModifiedBy>
  <dcterms:created xsi:type="dcterms:W3CDTF">2022-02-03T14:17:55Z</dcterms:created>
  <dcterms:modified xsi:type="dcterms:W3CDTF">2022-03-07T19:28:32Z</dcterms:modified>
</cp:coreProperties>
</file>